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valmir.dias\Documents\"/>
    </mc:Choice>
  </mc:AlternateContent>
  <xr:revisionPtr revIDLastSave="0" documentId="13_ncr:1_{A9B8C02C-B5CB-4CBC-8966-BD1610F9BF0F}" xr6:coauthVersionLast="47" xr6:coauthVersionMax="47" xr10:uidLastSave="{00000000-0000-0000-0000-000000000000}"/>
  <bookViews>
    <workbookView xWindow="-120" yWindow="-120" windowWidth="20730" windowHeight="11040" tabRatio="868" firstSheet="11" activeTab="13" xr2:uid="{EAF1671B-EAC9-49A2-9E88-441A0B282015}"/>
  </bookViews>
  <sheets>
    <sheet name="OBJETIVOS - CAPA" sheetId="3" r:id="rId1"/>
    <sheet name="PERFIL" sheetId="5" r:id="rId2"/>
    <sheet name="1.1 INSTITUCIONALIDADE" sheetId="1" r:id="rId3"/>
    <sheet name="1.2 CAPACIDADES E GARANTIAS DA " sheetId="2" r:id="rId4"/>
    <sheet name="1.3 CAPACIDADES E GARANTIAS DO " sheetId="4" r:id="rId5"/>
    <sheet name="1.4 PLANEJAMENTO E GESTÃO EFICI" sheetId="6" r:id="rId6"/>
    <sheet name="1.5 INFRAESTRUTURA E ACESSIBILI" sheetId="7" r:id="rId7"/>
    <sheet name="2.1 GOVERNANÇA DE SERVIÇOS" sheetId="8" r:id="rId8"/>
    <sheet name="2.2 TRANSPARÊNCIA E PRESTAÇÃO D" sheetId="9" r:id="rId9"/>
    <sheet name="2.3 PROCESSOS ESSENCIAIS" sheetId="10" r:id="rId10"/>
    <sheet name="2.4 GESTÃO ESTRATÉGICA DE INFOR" sheetId="11" r:id="rId11"/>
    <sheet name="3.1 BUSCA ATIVA DE INFORMAÇÕES" sheetId="12" r:id="rId12"/>
    <sheet name="3.2 CONSELHO DE USUÁRIOS" sheetId="13" r:id="rId13"/>
    <sheet name="3.3 ARTICULAÇÃO INTERINSTITUCIO" sheetId="14"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3" l="1"/>
  <c r="F56" i="3"/>
  <c r="F54" i="3"/>
  <c r="G54" i="3" s="1"/>
  <c r="E60" i="3"/>
  <c r="E59" i="3"/>
  <c r="E57" i="3"/>
  <c r="E58" i="3"/>
  <c r="E56" i="3"/>
  <c r="E55" i="3"/>
  <c r="E54" i="3"/>
  <c r="L11" i="14"/>
  <c r="L10" i="14"/>
  <c r="O6" i="14"/>
  <c r="O5" i="14"/>
  <c r="O6" i="13"/>
  <c r="O5" i="13"/>
  <c r="L12" i="13"/>
  <c r="L11" i="13"/>
  <c r="L10" i="13"/>
  <c r="L11" i="12"/>
  <c r="L10" i="12"/>
  <c r="O6" i="12"/>
  <c r="O5" i="12"/>
  <c r="F50" i="3"/>
  <c r="E51" i="3"/>
  <c r="E52" i="3"/>
  <c r="E53" i="3"/>
  <c r="E50" i="3"/>
  <c r="L13" i="11"/>
  <c r="L12" i="11"/>
  <c r="L11" i="11"/>
  <c r="L10" i="11"/>
  <c r="O6" i="11"/>
  <c r="O5" i="11"/>
  <c r="F41" i="3"/>
  <c r="E42" i="3"/>
  <c r="E43" i="3"/>
  <c r="E44" i="3"/>
  <c r="E45" i="3"/>
  <c r="E46" i="3"/>
  <c r="E47" i="3"/>
  <c r="E48" i="3"/>
  <c r="E49" i="3"/>
  <c r="E41" i="3"/>
  <c r="O5" i="7"/>
  <c r="F30" i="3" s="1"/>
  <c r="O6" i="9"/>
  <c r="O5" i="9"/>
  <c r="O6" i="10"/>
  <c r="O5" i="10"/>
  <c r="L13" i="10"/>
  <c r="L14" i="10"/>
  <c r="L15" i="10"/>
  <c r="L16" i="10"/>
  <c r="L17" i="10"/>
  <c r="L18" i="10"/>
  <c r="L12" i="10"/>
  <c r="L11" i="10"/>
  <c r="L10" i="10"/>
  <c r="F38" i="3"/>
  <c r="E39" i="3"/>
  <c r="E40" i="3"/>
  <c r="E38" i="3"/>
  <c r="L12" i="9"/>
  <c r="L11" i="9"/>
  <c r="L10" i="9"/>
  <c r="F35" i="3"/>
  <c r="G35" i="3" s="1"/>
  <c r="E36" i="3"/>
  <c r="E37" i="3"/>
  <c r="E35" i="3"/>
  <c r="L12" i="8"/>
  <c r="L11" i="8"/>
  <c r="L10" i="8"/>
  <c r="O6" i="8"/>
  <c r="O5" i="8"/>
  <c r="E31" i="3"/>
  <c r="E32" i="3"/>
  <c r="E33" i="3"/>
  <c r="E34" i="3"/>
  <c r="E30" i="3"/>
  <c r="E26" i="3"/>
  <c r="E27" i="3"/>
  <c r="E28" i="3"/>
  <c r="E29" i="3"/>
  <c r="E25" i="3"/>
  <c r="E24" i="3"/>
  <c r="E23" i="3"/>
  <c r="E22" i="3"/>
  <c r="E21" i="3"/>
  <c r="E20" i="3"/>
  <c r="E19" i="3"/>
  <c r="E18" i="3"/>
  <c r="E17" i="3"/>
  <c r="E16" i="3"/>
  <c r="L14" i="7"/>
  <c r="L13" i="7"/>
  <c r="L12" i="7"/>
  <c r="L11" i="7"/>
  <c r="L10" i="7"/>
  <c r="O6" i="7"/>
  <c r="L13" i="6"/>
  <c r="L14" i="6"/>
  <c r="L12" i="6"/>
  <c r="L11" i="6"/>
  <c r="L10" i="6"/>
  <c r="O6" i="6"/>
  <c r="O5" i="6"/>
  <c r="F25" i="3" s="1"/>
  <c r="L14" i="2"/>
  <c r="L13" i="2"/>
  <c r="L12" i="2"/>
  <c r="L11" i="2"/>
  <c r="L10" i="2"/>
  <c r="O6" i="2"/>
  <c r="O5" i="2"/>
  <c r="F16" i="3" s="1"/>
  <c r="L11" i="4"/>
  <c r="L12" i="4"/>
  <c r="L13" i="4"/>
  <c r="L10" i="4"/>
  <c r="O6" i="4"/>
  <c r="O5" i="4"/>
  <c r="F21" i="3" s="1"/>
  <c r="E15" i="3"/>
  <c r="E14" i="3"/>
  <c r="O6" i="1"/>
  <c r="O5" i="1"/>
  <c r="F14" i="3" s="1"/>
  <c r="L11" i="1"/>
  <c r="L10" i="1"/>
  <c r="G14" i="3" l="1"/>
  <c r="J13" i="3" s="1"/>
</calcChain>
</file>

<file path=xl/sharedStrings.xml><?xml version="1.0" encoding="utf-8"?>
<sst xmlns="http://schemas.openxmlformats.org/spreadsheetml/2006/main" count="664" uniqueCount="350">
  <si>
    <t>ELEMENTO</t>
  </si>
  <si>
    <t>VERIFICADOR</t>
  </si>
  <si>
    <t>1 - LIMITADO</t>
  </si>
  <si>
    <t>2 - BÁSICO</t>
  </si>
  <si>
    <t>4 - OTIMIZADO</t>
  </si>
  <si>
    <t>PONTUAÇÃO</t>
  </si>
  <si>
    <t>EVIDÊNCIAS</t>
  </si>
  <si>
    <t>OBSERVAÇÕES</t>
  </si>
  <si>
    <t>NÍVEL ALVO</t>
  </si>
  <si>
    <t>AÇÕES</t>
  </si>
  <si>
    <t xml:space="preserve">DIMENSÃO </t>
  </si>
  <si>
    <t>ESTRUTURANTE</t>
  </si>
  <si>
    <t>OBJETIVO</t>
  </si>
  <si>
    <t>1.1 INSTITUCIONALIDADE</t>
  </si>
  <si>
    <t>NÍVEIS</t>
  </si>
  <si>
    <t>DIAGNÓSTICO</t>
  </si>
  <si>
    <t>PLANO DE AÇÃO</t>
  </si>
  <si>
    <t>DATA DE IMPLEMENTAÇÃO</t>
  </si>
  <si>
    <t>RESPONSÁVEIS</t>
  </si>
  <si>
    <t>1.1.1 Relevância Institucional</t>
  </si>
  <si>
    <t>1.1.2 Locus organizacional</t>
  </si>
  <si>
    <t>Qual é a relevância da ouvidoria para os processos realizados pelos gestores de serviços na instituição?</t>
  </si>
  <si>
    <t>Qual a vinculação da ouvidoria na estrutura do órgão?</t>
  </si>
  <si>
    <t>A ouvidoria não possui estrutura formal e não há atribuição de suas competências para unidade específica do órgão ou entidade.</t>
  </si>
  <si>
    <t xml:space="preserve">A ouvidoria não possui estrutura formal, e suas competências são atribuídas a unidade específica do órgão ou entidade.  </t>
  </si>
  <si>
    <t>A ouvidoria é institucionalizada mediante a sua inserção formal no organograma da instituição, participa do processo de tomada de decisões sobre gestão de serviços e políticas públicas do órgão e é formalmente inserida nos foruns de governança estratégica do órgão ou entidade.</t>
  </si>
  <si>
    <t>A ouvidoria é institucionalizada mediante a sua inserção formal no organograma da instituição, participa do processo de tomada de decisões sobre gestão de serviços e políticas públicas do órgão ou entidade.</t>
  </si>
  <si>
    <t>A ouvidoria é institucionalizada por meio de estrutura formal vinculada a área meio ou subunidade finalística do órgão ou entidade.</t>
  </si>
  <si>
    <t>3 - SUSTENTADO</t>
  </si>
  <si>
    <t>LACUNA</t>
  </si>
  <si>
    <t>ITEM DE VERIFICAÇÃO</t>
  </si>
  <si>
    <t>MÉIDIA DO DIAGNÓSTICO DO OBJETIVO</t>
  </si>
  <si>
    <t>MÉDIA DOS NÍVEIS ALVO</t>
  </si>
  <si>
    <t>1.2 CAPACIDADES E GARANTIAS DA EQUIPE</t>
  </si>
  <si>
    <t>1.2.1 Rotatividade da equipe</t>
  </si>
  <si>
    <t>1.2.2 Estabilidade da equipe</t>
  </si>
  <si>
    <t>1.2.3 Escolaridade da equipe</t>
  </si>
  <si>
    <t>1.2.4 Heterogeneidade da equipe</t>
  </si>
  <si>
    <t>1.2.5 Condutas</t>
  </si>
  <si>
    <t>Qual o índice de rotatividade de sua equipe? Para calcular esse índice, observe a seguinte fórmula (total de membros que sairam da equipe no último exercício + total de membros que ingressaram na equipe no último exercício)/total de membros da equipe) X100</t>
  </si>
  <si>
    <t xml:space="preserve">Qual é a proporção, na ouvidoria, de servidores públicos efetivos e agentes públicos comissionados ou terceirizados? (desconsiderar os atendentes em centrais de atendimento telefônico) </t>
  </si>
  <si>
    <t>Qual é o nível de escolaridade preponderante dos agentes públicos lotados na ouvidoria?</t>
  </si>
  <si>
    <t xml:space="preserve">Quantas formações acadêmicas distintas são encontradas na equipe lotada na ouvidoria? </t>
  </si>
  <si>
    <t>Há instrumento formal que defina as condutas desejáveis e vedadas aos seus servidores?</t>
  </si>
  <si>
    <t>ESTRURURANTE</t>
  </si>
  <si>
    <t>DIMENSÃO</t>
  </si>
  <si>
    <t>nE</t>
  </si>
  <si>
    <t>nO</t>
  </si>
  <si>
    <t>nD</t>
  </si>
  <si>
    <t>1.3 CAPACIDADES E GARANTIAS DO TITULAR</t>
  </si>
  <si>
    <t>ESSENCIAL</t>
  </si>
  <si>
    <t>Menos de 20%</t>
  </si>
  <si>
    <t>Os agentes públicos não efetivos (comissionados, terceirizados ou estagiários) compõem menos de 20% da força de trabalho da ouvidoria.</t>
  </si>
  <si>
    <t>Mais de 60% da força de trabalho da ouvidoria é composta por servidores com nível superior completo, e mais de 40% possui pós-graduação lato-sensu ou strictu-sensu.</t>
  </si>
  <si>
    <t>Mais de 5 formações distintas, ou, no caso de unidades com até 4 integrantes, 100% da equipe .com formação distinta.</t>
  </si>
  <si>
    <t>A ouvidoria possui instrumento formal institucionalizado que define as condutas desejáveis e vedadas a seus servidores, desenvolvido e atualizado periodicamente com a participação da própria equipe, a qual conhece e é orientada continuamente nos termos do instrumento.</t>
  </si>
  <si>
    <t>Entre 21% e 49%</t>
  </si>
  <si>
    <t>Os agentes públicos não efetivos (comissionados, terceirizados ou estagiários) compõem entre 20% e menos de 50% da força de trabalho da ouvidoria.</t>
  </si>
  <si>
    <t>Mais de 50% da força de trabalho da ouvidoria é composta por servidores com nível superior completo, e mais de 20% possui pós-graduação lato-sensu ou strictu-sensu.</t>
  </si>
  <si>
    <t>Entre 4 e 5 formações distintas, ou, no caso de unidades com até 4 integrantes, entre 80% e 100% da equipe com formação distinta.</t>
  </si>
  <si>
    <t>A ouvidoria possui instrumento formal institucionalizado que define as condutas desejáveis e vedadas a seus servidores, e estes são orientados continuamente nos termos do instrumento.</t>
  </si>
  <si>
    <t>entre 50% e 80%</t>
  </si>
  <si>
    <t>Os agentes públicos não efetivos (comissionados, terceirizados) compõem entre 50% e 80% da força de trabalho da ouvidoria.</t>
  </si>
  <si>
    <t>Mais de 50% da força de trabalho da ouvidoria é composta por servidores com nível superior completo.</t>
  </si>
  <si>
    <t>Entre 2 e 3 formações distintas, ou, no caso de unidades com até 4 integrantes, entre 20% e 79% da equipe com formação distinta.</t>
  </si>
  <si>
    <t>Os servidores da ouvidoria são orientados de acordo com normas existentes na instituição à que a unidade está vinculada, sem contemplar aspectos específcios de sua atuação.</t>
  </si>
  <si>
    <t>Não possui nenhum instrumento.</t>
  </si>
  <si>
    <t>Toda a equipe possui a mesma formação acadêmica.</t>
  </si>
  <si>
    <t>Até 50% da força de trabalho da ouvidoria é composta por servidores com nível superior completo.</t>
  </si>
  <si>
    <t xml:space="preserve">Os agentes públicos não efetivos (comissionados, terceirizados) compõem mais de 80% da força de trabalho da ouvidoria. </t>
  </si>
  <si>
    <t>Mais de 80%</t>
  </si>
  <si>
    <t>1.3.1 Escolaridade do titular</t>
  </si>
  <si>
    <t>1.3.2 Garantias do titular</t>
  </si>
  <si>
    <t>1.3.3 Critérios de nomeação do titular</t>
  </si>
  <si>
    <t>1.3.4 Acesso ao nível estratégico</t>
  </si>
  <si>
    <t>Qual é o nível de escolaridade do (a) ouvidor (a) em exercício?</t>
  </si>
  <si>
    <t>O titular da unidade possui alguma proteção contra demissão, destituição ou exoneração sem critério legítimo?</t>
  </si>
  <si>
    <t>Existem critérios claros e objetivos para a nomeação ou designação do cargo de titular da unidade de ouvidoria?</t>
  </si>
  <si>
    <t>Com qual frequência o ouvidor se reúne com o dirigente máximo da instituição?</t>
  </si>
  <si>
    <t>Pós-graduação lato sensu ou strictu sensu.</t>
  </si>
  <si>
    <t>Há mecanismo institucionalizado por meio de instrumeto formal, com supervisão ou monitoramento externo ao órgão.</t>
  </si>
  <si>
    <t>Há critério institucionalizado por meio de instrumento formal, que define as competências necessárias para o cargo de titular da unidade, bem como forma ou procedimento de seleção.</t>
  </si>
  <si>
    <t>O titular da unidade de ouvidoria e a autoridade máxima se comunicam periodicamente ao longo do ano,  por meio de rotinas institucionalizadas, bem como eventualmente, para a solução de casos concretos ou em razão da participação do titular da ouvidoria nos foruns de governança estratégica do órgão ou entidade.</t>
  </si>
  <si>
    <t>O titular da unidade de ouvidoria e a autoridade máxima se comunicam com periodicidade definida ao longo do ano, por meio de rotinas institucionalizadas.</t>
  </si>
  <si>
    <t>Há critério institucionalizado por meio de instrumento formal, e ele define ao menos as competências necessárias para o cargo de titular da unidade.</t>
  </si>
  <si>
    <t>Há mecanismo institucionalizado por meio de instrumento formal, contudo sem supervisão ou monitoramento externo ao órgão.</t>
  </si>
  <si>
    <t>Ensino superior.</t>
  </si>
  <si>
    <t>Ensino técnico.</t>
  </si>
  <si>
    <t>Não há mecanismo formalizado, mas existem proteções gerais que são observadas pelos dirigentes.</t>
  </si>
  <si>
    <t>Não há critério formalizado, mas existe um mapeamento com as competências desejáveis do titular da unidade, o qual pode auxiliar na escolha do titular.</t>
  </si>
  <si>
    <t>O titular da unidade de ouvidoria e a autoridade máxima se comunicam eventualmente ao longo do ano.</t>
  </si>
  <si>
    <t>Nunca ou eventualmente em período superior a um ano.</t>
  </si>
  <si>
    <t>Não há critério formalizado ou costume institucional que ampare a nomeação ou designação do titular.</t>
  </si>
  <si>
    <t>Não há nenhum mecanismo de proteção instituído.</t>
  </si>
  <si>
    <t>Nível médio.</t>
  </si>
  <si>
    <t>1.4.1 Planejamento operacional</t>
  </si>
  <si>
    <t>1.4.2 Formação de competências</t>
  </si>
  <si>
    <t>1.4.3 Eficiência de alocação de recursos</t>
  </si>
  <si>
    <t>1.4.4 Segurança da Informação</t>
  </si>
  <si>
    <t>1.4.5 Planejamento e execução orçamentária</t>
  </si>
  <si>
    <t>1.4 PLANEJAMENTO E GESTÃO EFICIENTE</t>
  </si>
  <si>
    <t xml:space="preserve">1.4 PLANEJAMENTO E GESTÃO EFICIENTE </t>
  </si>
  <si>
    <t>1.5 INFRAESTRUTURA E ACESSIBILIDADE</t>
  </si>
  <si>
    <t>A ouvidoria realiza o planejamento das atividades a serem executadas?</t>
  </si>
  <si>
    <t>A Ouvidoria possui um plano de capacitação para a sua equipe?</t>
  </si>
  <si>
    <t>A ouvidoria possui meios e estratégias para fazer frente à eventual variação extraordinária ou sazonal das demandas?</t>
  </si>
  <si>
    <t>Existem ações específicas no âmbito da unidade destinadas a mapear e tratar riscos de segurança da informação e comunicações?</t>
  </si>
  <si>
    <t>Há previsão de alocação orçamentária nos planos internos do órgão ou há previsão orçamentária específica para a realização das ações de ouvidoria?</t>
  </si>
  <si>
    <t>Existe previsão orçamentária nos planos internos do órgão ou entidade destinada a ações desempenhadas pela unidade de ouvidoria, a qual reflete o processo de planejamento anual das atividades da unidade; os processos de requisição de orçamento e de execução financeira da unidade estão sob a sua gestão. A ouvidoria encontra-se inserida na estrutura de governança financeira e orçamentária do órgão, e a sua execução orçamentária é compatível com o orçamento previsto no plano interno, ressalvadas as ocorrências de contingenciamento no âmbito de toda a organização.</t>
  </si>
  <si>
    <t>A instituição a que a ouvidoria está vinculada possui uma Política de Segurança da Informação e Comunicações institucionalizada,  e a unidade realiza, no mapeamento de seus processos, o diagnóstico de riscos de segurança de informações, executando a gestão de riscos por meio de planos de ação periodicamente atualizados. A gestão de riscos é realizada em todo o ciclo de vida da informações, e incorpora as ações relacionadas tanto à tutela dos direitos de solicitantes de acesso à informação, nos termos da Lei nº 12.527, de 2011, quanto dos titulares de dados pessoais, nos termos da Lei 13.709, de 2018.</t>
  </si>
  <si>
    <t xml:space="preserve">Existe mapeamento sobre evolução do volume de demandas da ouvidoria e levantamento de suas causas, de forma a permitir algum grau de previsibilidade no comportamento das demandas ao longo do exercício. Essa informação é utilizada para a produção do planejamento anual de atividades da ouvidoria, o qual é institucionalizado por meio de instrumento formal, bem como para a definição de estratégias de mitigação de riscos nos processos da unidade.  </t>
  </si>
  <si>
    <t xml:space="preserve">A ouvidoria possui lista de competências desejáveis para a sua equipe e realiza um mapeamento periódico das competências existentes, identificando, assim, lacunas que necessitem ser preenchidas por meio de capacitação. Estas informações são anualmente consolidadas por meio de um processo institucionalizado que resulta na produção de  um instrumento formal, na forma de um Plano de Capacitação. Existe controle institucionalizado sobre as capacitações realizadas, inclusive sobre a sua qualidade, e tais informações são utilizadas para a revisão anual do Plano de Capacitação. </t>
  </si>
  <si>
    <t>Existe um procedimento institucionalizado anual de planejamento das ações de ouvidoria, considerando os recursos humanos, orçamentários e logísticos disponíveis, bem como a vinculação ao Planejamento Estratégico do órgão ou entidade a que está vinculada, o qual é consolidado em um documento com validação pelo nível estratégico da instituição. Além disso, este plano é periodicamente revisado ao longo do ano, a fim de adequar-se a eventuais novas contingências.</t>
  </si>
  <si>
    <t>Existe um procedimento institucionalizado anual de planejamento das ações de ouvidoria, considerando os recursos humanos, orçamentários e logísticos disponíveis, o qual é consolidado em um documento com validação pelo nível estratégico do órgão ou entidade a que a ouvidoria está vinculada.</t>
  </si>
  <si>
    <t xml:space="preserve">A ouvidoria possui lista de competências desejáveis para a sua equipe e realiza um mapeamento periódico das competências existentes, identificando, assim, lacunas que necessitem ser preenchidas por meio de capacitação. Estas informações são anualmente consolidadas por meio de um processo institucionalizado que resulta na produção de  um instrumento formal, na forma de um Plano de Capacitação. </t>
  </si>
  <si>
    <t xml:space="preserve">Existe mapeamento sobre evolução do volume de demandas da ouvidoria e levantamento de suas causas, de forma a permitir algum grau de previsibilidade no comportamento das demandas ao longo do exercício. Essa informação é utilizada para a produção do planejamento anual de atividades da ouvidoria, o qual é institucionalizado por meio de instrumento formal.  </t>
  </si>
  <si>
    <t>A instituição a que a ouvidoria está vinculada possui uma Política de Segurança da Informação e Comunicações institucionalizada, e a unidade possui no mapeamento de seus processos o diagnóstico de riscos de segurança de informações, realizando a gestão de riscos por meio de planos de ação periodicamente atualizados.</t>
  </si>
  <si>
    <t xml:space="preserve">Existe previsão orçamentária nos planos internos do órgão ou entidade destinada a ações desempenhadas pela unidade de ouvidoria, a qual reflete o processo de planejamento anual das atividades da unidade; os processos de requisição de orçamento e de execução financeira da unidade estão sob a sua gestão. </t>
  </si>
  <si>
    <t>Existe previsão orçamentária nos planos internos do órgão ou entidade destinada a ações desempenhadas pela unidade de ouvidoria, contudo, tal previsão encontra-se vinculada a outra área, tendo a ouvidoria ingerência limitada sobre a definição do valor e a obtenção de recursos financeiros correspondentes à previsão orçamentária.</t>
  </si>
  <si>
    <t xml:space="preserve">Existem processos mapeados, bem como riscos a eles associados. São realizadas ações pontuais de mitigação de riscos, mas estas não constam em planos de ação e tampouco compõem um processo de gestão de riscos. </t>
  </si>
  <si>
    <t>Existe mapeamento sobre evolução do volume de demandas da ouvidoria para fins gerenciais e de prestação de contas.</t>
  </si>
  <si>
    <t xml:space="preserve">Existe uma lista de competências desejáveis para a equipe de ouvidoria, mas não há um controle institucionalizado sobre as capacitações realizadas e as competências já adquiridas. </t>
  </si>
  <si>
    <t>Existe planejamento das ações de ouvidoria, mas este é realizado de maneira pontual, sempre focado em ações específicas a serem realizadas, isto é, não existe planejamento das ações com o foco no exercício.</t>
  </si>
  <si>
    <t>A ouvidoria não realiza ação de planejamento específica, executando as suas atividades de acordo com as oportunidades e demandas que surgem.</t>
  </si>
  <si>
    <t>A ouvidoria não possui mapeamento de competências desejáveis e não dispõe de ferramentas para registro das capacitações realizadas pela equipe.</t>
  </si>
  <si>
    <t>Não há mapeamento sobre evolução do volume de demandas da ouvidoria, nem estratégia para promover a gestão eficiente da força de trabalho.</t>
  </si>
  <si>
    <t>Não há.</t>
  </si>
  <si>
    <t>Não há previsão de alocação orçamentária nos planos internos do órgão ou entidade, nem qualquer previsão orçamentária para as ações de ouvidoria.</t>
  </si>
  <si>
    <t>1.5.1 Infraestrutura tecnológica</t>
  </si>
  <si>
    <t>1.5.2  Infraestrutura de base de dados</t>
  </si>
  <si>
    <t>1.5.3 Infraetrutura física</t>
  </si>
  <si>
    <t>1.5.4 Acessibilidade tecnológica</t>
  </si>
  <si>
    <t>1.5.5 Experiência do usuário</t>
  </si>
  <si>
    <t>A ouvidoria possui sistema informatizado de gestão de processos e de informação?</t>
  </si>
  <si>
    <t>A ouvidoria possui infraestrutura de base de dados?</t>
  </si>
  <si>
    <t>Como se dá a acessibilidade física ao local de atendimento da ouvidoria?</t>
  </si>
  <si>
    <t>Como se dá a acessibilidade aos canais de atendimento virtuais da ouvidoria?</t>
  </si>
  <si>
    <t xml:space="preserve">Qual o papel do perfil do usuário dos serviços do órgão ou entidade para a definição de processos, roteiros e canais de atendimento da ouvidoria? </t>
  </si>
  <si>
    <t xml:space="preserve">Existe levantamento de perfil dos usuários de serviços do órgão ou entidade, e o processo estabelecido para a formulação dos procedimentos, roteiros e canais de atendimento da ouvidoria leva ou levaram em consideração tais dados como determinantes das escolhas adotadas pela unidade na comunicação com os usuários. Tal processo está integrado com os processos de governança de serviços de tal forma que as alterações nos perfis dos usuários de serviços levem a ajustes periódicos em tais procedimentos, roteiros ou canais de atendimento. </t>
  </si>
  <si>
    <t>A ouvidoria possui canais informatizados ou telefônicos para atendimento, estes estão disponibilizados no sítio da instituição a que está vinculada, e tanto o sistema quanto o sítio da instituição estão plenamente aderentes ao padrão de acessibilidade de governo eletrônico eMAG.</t>
  </si>
  <si>
    <t>A ouvidoria possui espaço de uso exclusivo para atendimento e este se encontra em local evidente aos manifestantes que a procuram, com conexão adequada para atendimento às demandas, inclusive com acessibilidade e sinalização adequada para pessoas com deficiência.</t>
  </si>
  <si>
    <t>A ouvidoria possui sistema específico para gestão de processos e de informação, com webservices ou barramento necessário ao compartilhamento de informações com outros sistemas, se necessário.</t>
  </si>
  <si>
    <t>A ouvidoria possui sistema não específico para gestão de processos e de informações.</t>
  </si>
  <si>
    <t>A ouvidoria possui canais informatizados ou telefônicos para atendimento, que estão disponibilizados no sítio da instituição a que está vinculada.</t>
  </si>
  <si>
    <t xml:space="preserve">Existe levantamento de perfil dos usuários de serviços do órgão ou entidade, e o processo estabelecido para a formulação dos procedimentos, roteiros e canais de atendimento da ouvidoria levam ou levaram em consideração tais dados como determinantes das escolhas adotadas pela unidade na comunicação com os usuários. </t>
  </si>
  <si>
    <t>Existe levantamento de perfil dos usuários de serviços do órgão ou entidade, e esses dados são considerados de maneira pontual ou incidental, na definição dos procedimentos, roteiros e canais de atendimento da ouvidoria.</t>
  </si>
  <si>
    <t>A ouvidoria possui canais informatizados ou telefônicos para atendimento, mas estes não estão disponibilizados no sítio da instituição a que está vinculada.</t>
  </si>
  <si>
    <t>A ouvidoria não possui infraestrutura de base de dados para a gestão de suas informações, estando parte delas armazenadas nos discos rígidos dos computadores utilizados pela equipe e parte em bases de dados de suporte dos sistemas utilizados, fora de qualquer governança da ouvidoria.</t>
  </si>
  <si>
    <t>A ouvidoria possui apenas sistema de gestão de processos, o qual não é específico para as ações de ouvidoria.</t>
  </si>
  <si>
    <t>A ouvidoria não possui sistema para a gestão de processos nem de informação.</t>
  </si>
  <si>
    <t>A ouvidoria não possui infraestrutura de base de dados para a gestão de suas informações, estando todas armazenadas nos discos rígidos dos computadores utilizados pela equipe.</t>
  </si>
  <si>
    <t>A ouvidoria não possui espaço físico para atendimento.</t>
  </si>
  <si>
    <t>A ouvidoria não possui canais informatizados ou telefônicos para atendimento.</t>
  </si>
  <si>
    <t>Não há levantamento de perfil direcionado a apoiar a definição de procedimentos, roteiros ou canais de atendimento da ouvidoria.</t>
  </si>
  <si>
    <t>2.1 GOVERNANÇA DE SERVIÇOS</t>
  </si>
  <si>
    <t>2.1.1 Mapeamento de serviços</t>
  </si>
  <si>
    <t>2.1.3 Qualidade da informação</t>
  </si>
  <si>
    <t>2.1.2 Monitoramento da Carta de Serviços ao Usuário</t>
  </si>
  <si>
    <t>Como a ouvidoria contribui para a atualidade e a transparência das informações disponíveis na Carta de Serviços do órgão ou entidade a que está vinculada?</t>
  </si>
  <si>
    <t>Como a ouvidoria produz e utiliza os dados oriundos das avaliações de serviços realizadas pelos usuários?</t>
  </si>
  <si>
    <t>Como ocorre o processo de mapeamento de serviços no órgão ou entidade a que a ouvidoria está vinculada?</t>
  </si>
  <si>
    <t>A ouvidoria participa da governança dos serviços prestados pelo órgão, conduzindo, junto aos gestores de serviços, o processo de mapeamento de serviços do órgão ou entidade a que está vinculada no âmbito de processos e rotinas institucionalizadas, em processo monitorado  a fim de promover a aderência dos serviços existentes aos padrões de qualidade e direitos previstos na Lei de defesa dos usuários de serviços públicos  (Lei  nº 13.460/17), apontando a necessidade de adequações ou estruturação de novos serviços de acordo com as informações levantadas junto aos usuários, quando necessário.</t>
  </si>
  <si>
    <t>A ouvidoria sistematiza e analisa dados coletados diretamente ou por outros meios, utilizando metodologia documentada a fim de avaliar a aderência da execução do serviço aos parâmetros definidos na Carta de Serviços, encaminhando as informações aos gestores dos serviços no âmbito de processos institucionalizados que abrangem, também, o acompanhamento da execução das providências por eles adotadas.</t>
  </si>
  <si>
    <t xml:space="preserve">A ouvidoria conduz processo periódico de atualização e revisão crítica das informações constantes na Carta de Serviços do órgão, por meio de rotinas específicas instituídas formalmente para essa finalidade, monitorando os resultados por meio de indicadores previamente estabelecidos e adotando medidas corretivas junto aos gestores sempre que detectada nova oportunidade de atualização ou aperfeiçoamento da informação disponível. </t>
  </si>
  <si>
    <t>A ouvidoria conduz processo periódico de atualização e revisão crítica das informações constantes na Carta de Serviços do órgão, por meio de rotinas específicas instituídas formalmente para essa finalidade.</t>
  </si>
  <si>
    <t>A ouvidoria sistematiza e analisa dados coletados diretamente ou por outros meios, utilizando metodologia documentada a fim de avaliar a aderência da execução do serviço aos parâmetros definidos na Carta de Serviços, encaminhando as informações aos gestores dos serviços no âmbito de processos periódicos e institucionalizados.</t>
  </si>
  <si>
    <t>A ouvidoria conduz, junto aos gestores de serviços, o processo de mapeamento de serviços do órgão ou entidade a que está vinculada, no âmbito de procedimento e rotinas específicas e institucionalizadas para essa finalidade.</t>
  </si>
  <si>
    <t>A ouvidoria apoia os gestores de serviço no processo de mapeamento de serviços do órgão ou entidade a que está vinculada, sem, contudo, haver procedimento e rotinas específicas para essa finalidade.</t>
  </si>
  <si>
    <t>A ouvidoria sistematiza e analisa dados coletados diretamente ou por outros meios, em processos de trabalho não estruturados, encaminhando-os aos gestores de serviços.</t>
  </si>
  <si>
    <t>A ouvidoria apoia o processo de atualização e revisão crítica das informações constantes na Carta de Serviços do órgão, sem, contudo, existirem procedimento e rotinas específicas para essa finalidade.</t>
  </si>
  <si>
    <t>A ouvidoria não participa ou não tem conhecimento sobre a realização de processo de atualização de informações na Carta de Serviços.</t>
  </si>
  <si>
    <t>A ouvidoria não produz nem utiliza dados de avaliação de serviços.</t>
  </si>
  <si>
    <t>A ouvidoria não participa ou não tem conhecimento sobre a realização de processo de mapeamento de serviços.</t>
  </si>
  <si>
    <t>2.2 TRANSPARÊNCIA E PRESTAÇÃO DE CONTAS</t>
  </si>
  <si>
    <t>2.2.1 Controle social</t>
  </si>
  <si>
    <t>2.2.2  Transparência de desempenho</t>
  </si>
  <si>
    <t>2.2.3 Contabilização de benefícios</t>
  </si>
  <si>
    <t>A ouvidoria disponibiliza ferramentas de avaliação da satisfação dos usuários em relação ao atendimento por ela prestado?</t>
  </si>
  <si>
    <t>Existem ferramentas disponíveis para a mensuração da satisfação do usuário com relação ao atendimento prestado pela ouvidoria e há procedimento periódico formalmente instituído de análise destes dados, bem como de monitoramento de providências adotadas em decorrência destas análises e dos resultados da implantação de tais providências.</t>
  </si>
  <si>
    <t>Existem ferramentas disponíveis para a mensuração da satisfação do usuário com relação ao atendimento prestado pela ouvidoria e há procedimento periódico formalmente instituído de análise destes dados.</t>
  </si>
  <si>
    <t>Existem ferramentas disponíveis para a mensuração da satisfação do usuário com relação ao atendimento prestado pela ouvidoria, todavia, não há procedimento formalizado e periódico de análise destes dados, a qual é realizada incidental e esporadicamente.</t>
  </si>
  <si>
    <t>A ouvidoria não disponibiliza ferramentas de mensuração da satisfação do usuário com relação ao atendimento por ela prestado.</t>
  </si>
  <si>
    <t>A ouvidoria não dá transparência a nenhum dado relacionado ao seu desempenho.</t>
  </si>
  <si>
    <t>A ouvidoria produz relatórios acerca de seu desempenho, sem periodicidade definida, os quais são publicizados internamente.</t>
  </si>
  <si>
    <t>A ouvidoria produz relatórios quantitativos e qualitativos de seu desempenho com periodicidade mínima anual, no âmbito de procedimento formalmente instituído, ao qual é dado transparência.</t>
  </si>
  <si>
    <t>A ouvidoria produz relatórios quantitativos e qualitativos de seu desempenho com periodicidade mínima anual, no âmbito de procedimento formalmente instituído, bem como plano de ação correspondente às ações de melhoria necessárias para o exercício subsequente, ao qual é dado transparência interna e externa ao órgão.</t>
  </si>
  <si>
    <t>Como e a quais dados acerca de seu desempenho a ouvidoria dá transparência?</t>
  </si>
  <si>
    <t xml:space="preserve"> A ouvidoria possui meios para a contabilização e evidenciação de benefícios financeiros ou não financeiros decorrentes de sua atuação?</t>
  </si>
  <si>
    <t> Não possui.</t>
  </si>
  <si>
    <t>Existem registros de benefícios financeiros ou não financeiros decorrentes de sua atuação, contudo, a ouvidoria não conta com  metodologia de contabilização estabelecida, e nem pode assegurar que todos os benefícios consigam ser adequadamente registrados ou mesmo quantificáveis.</t>
  </si>
  <si>
    <t>  A ouvidoria possui registros de benefícios financeiros ou não financeiros decorrentes de sua atuação, que são quantificáveis de acordo com metodologia de contabilização formalmente instituída e validada pelas autoridades de nível estratégico do órgão ou entidade a que esteja vinculada.</t>
  </si>
  <si>
    <t>A ouvidoria possui registros de benefícios financeiros ou não financeiros decorrentes de sua atuação, que são quantificáveis de acordo com metodologia de contabilização formalmente estabelecida e validada pelas autoridades de nível estratégico do órgão ou entidade a que esteja vinculada, registrados em sistema, com as evidências correspondentes, e comunicados à instituição e à sociedade. </t>
  </si>
  <si>
    <t>2.3 PROCESSOS ESSENCIAIS</t>
  </si>
  <si>
    <t>2.3.1  Processo de tratamento de manifestações</t>
  </si>
  <si>
    <t>2.3.2 Processo de tratamento de ouvidoria interna</t>
  </si>
  <si>
    <t>2.3.3  Atendimento</t>
  </si>
  <si>
    <t>2.3.4  Proteção ao denunciante</t>
  </si>
  <si>
    <t>2.3.5 Processo de realização de resolução pacífica de conflitos</t>
  </si>
  <si>
    <t>2.3.6 Análise preliminar</t>
  </si>
  <si>
    <t>2.3.7 Linguagem e adequação de respostas</t>
  </si>
  <si>
    <t>2.3.8 Acompanhamento da conclusão de denúncias</t>
  </si>
  <si>
    <t>2.3.9 Acompanhamento efetivo de manifestações.</t>
  </si>
  <si>
    <t>A ouvidoria possui processos mapeados, instituídos e com mecanismos de gestão de riscos, para tratamento de manifestações, assim como procedimentos definidos de revisão do processo, a fim de realizar ajustes e melhorias?</t>
  </si>
  <si>
    <t>A ouvidoria possui processos mapeados, instituídos e com mecanismos de gestão de riscos, para tratamento de manifestações internas, assim como procedimentos definidos de revisão do processo, a fim de realizar ajustes e melhorias?</t>
  </si>
  <si>
    <t>A ouvidoria possui roteiros e orientações instituídas para a condução dos atendimentos presencial ou telefônico?</t>
  </si>
  <si>
    <t>Existem procedimentos instituídos para a proteção do denunciante?</t>
  </si>
  <si>
    <t>A ouvidoria possui procedimentos mapeados e instituídos para realização de resolução pacífica de conflitos?</t>
  </si>
  <si>
    <t>Como a ouvidoria realiza a análise preliminar antes do encaminhamento das manifestações às áreas internas?</t>
  </si>
  <si>
    <t>Como ocorre o procedimento de elaboração de respostas na unidade de ouvidoria?</t>
  </si>
  <si>
    <t>Como a ouvidoria acompanha a conclusão dos processos de apuração resultantes de denúncias por ela recebidas?</t>
  </si>
  <si>
    <t xml:space="preserve"> Como a ouvidoria acompanha o cumprimento dos compromissos firmados para implementação de sugestões ou adoção de providências resultantes das manifestações?</t>
  </si>
  <si>
    <t>A ouvidoria possui meios que possibilitam a rastreabilidade das medidas adotadas em decorrência da manifestação recebida, mantendo rotinas formalmente instituídas de acompanhamento destas, e o manifestante é informado acerca da sua conclusão e resultado.</t>
  </si>
  <si>
    <t xml:space="preserve"> A ouvidoria possui meios automatizados que possibilitam a rastreabilidade da conclusão do processo iniciado por meio da denúncia recebida, mantendo rotinas formalmente instituídas para informar ao denunciante os resultados das apurações concluídas quando sobre elas não recaiam restrição de acesso. </t>
  </si>
  <si>
    <t>A ouvidoria possui procedimentos mapeados e formalizados para elaboração de respostas na unidade de ouvidoria. A ouvidoria recebe a resposta do gestor, analisa a sua adequação a padrões de linguagem clara e simples e de aderência aos princípios e direitos previstos na Lei nº 13.460, de 2017, podendo sugerir ajustes no âmbito de procedimento de revisão formalmente instituído embasado em competência regimental, e a encaminha ao manifestante.</t>
  </si>
  <si>
    <t xml:space="preserve">A ouvidoria recebe a manifestação, identifica a área responsável, avalia, conforme o tipo de manifestação, a necessidade de salvaguardar alguma informação e a encaminha, juntando informações coletadas pela ouvidoria acerca de outras manifestações e bases de dados que tenham correlação com a manifestação recebida. As etapas deste procedimento estão mapeadas e incorporadas ao processo de tratamento da manifestação, e os sistemas informatizados utilizados permitem a automatização da busca de informações necessárias a esta qualificação da informação. </t>
  </si>
  <si>
    <t>A ouvidoria mapeou e instituiu formalmente os seus processos de resolução pacífica de conflitos no âmbito do órgão a que está vinculada, em processo monitorado, ao qual foi dada divulgação dentro e fora da instituição. Adicionalmente, ela também realizou, nos últimos três anos, ao menos um mapeamento dos riscos do processo, adotando as medidas necessárias à sua mitigação.</t>
  </si>
  <si>
    <t xml:space="preserve">Existem procedimentos formalmente instituídos para a proteção do denunciante, os quais incluem a proteção da identidade e os mecanismos para informar a unidade acerca da ocorrência de represálias decorrentes da denúcia, observado o disposto na Lei nº 13.608, de 2018, e demais normativos vigentes. A ouvidoria conta com infraestrutura tecnológica adequada para a realização de processos de pseudonimização e os controles físicos e digitais para a mitigação de riscos ao denunciante estão plenamente implementados na unidade.  </t>
  </si>
  <si>
    <t xml:space="preserve">A ouvidoria possui roteiros e orientações para atendimento, os quais são instituídos por meio de manual ou outro documento de conhecimento da equipe responsável pelo acolhimento ao público, a qual possui competências específicas para a realização do atendimento. A ouvidoria possui processos definidos de revisão dos roteiros de atendimento, a fim de realizar ajustes e melhorias. </t>
  </si>
  <si>
    <t>A ouvidoria mapeou e instituiu formalmente os seus processos de tratamento de manifestações internas no âmbito do órgão a que está vinculada, em processo monitorado, ao qual foi dada divulgação dentro da instituição. Adicionalmente, ela também realizou, nos últimos três anos, ao menos um mapeamento dos riscos do processo, adotando as medidas necessárias à sua mitigação.</t>
  </si>
  <si>
    <t xml:space="preserve">A ouvidoria mapeou e instituiu formalmente os seus processos de tratamento de manifestações no âmbito do órgão a que está vinculada, em processo monitorado a fim de promover a aderência dos serviços existentes aos padrões de qualidade e à Lei nº 13.460, de 2017, bem como a suas regulamentações. Adicionalmente, ela também realizou, nos últimos três anos, ao menos um mapeamento dos riscos do processo, adotando as medidas necessárias à sua mitigação. </t>
  </si>
  <si>
    <t xml:space="preserve">A ouvidoria mapeou e instituiu formalmente os seus processos de tratamento de manifestações no âmbito do órgão a que está vinculada, em processo monitorado a fim de promover a aderência dos serviços existentes aos padrões de qualidade e à Lei nº 13.460, de 2017, bem como a suas regulamentações. </t>
  </si>
  <si>
    <t xml:space="preserve">Existe registro do mapeamento dos processos de tratamento de manifestações de ouvidoria no âmbito do órgão ou entidade a que a ouvidoria está vinculada, no entanto, tais processos não estão formalmente instituídos. </t>
  </si>
  <si>
    <t xml:space="preserve">Não existe registro de mapeamento ou norma formal que institua os processos de tratamento de manifestação de ouvidoria no âmbito do órgão ou entidade à que a ouvidoria está vinculada. </t>
  </si>
  <si>
    <t>Não existe registro de mapeamento ou norma formal que institua os processos de tratamento de manifestação  internas no âmbito do órgão ou entidade à que a ouvidoria está vinculada.</t>
  </si>
  <si>
    <t>Existe registro do mapeamento dos processos de tratamento de manifestações internas no âmbito do órgão ou entidade a que a ouvidoria está vinculada, no entanto, tais processos não estão formalmente instituídos.</t>
  </si>
  <si>
    <t>A ouvidoria mapeou e instituiu formalmente os seus processos de tratamento de manifestações internas no âmbito do órgão a que está vinculada, em processo monitorado, ao qual foi dada divulgação dentro da instituição</t>
  </si>
  <si>
    <t>A ouvidoria não possui roteiros, orientações ou capacidades específicas para   atendimento.</t>
  </si>
  <si>
    <t xml:space="preserve">Existem orientações para o atendimento, no entanto elas estão esparsas e não versam sobre as etapas e possibilidades de atendimento. O atendimento é realizado preponderantemente com base na experiência dos atendentes. </t>
  </si>
  <si>
    <t>A ouvidoria possui roteiros e orientações para atendimento, os quais são instituídos por meio de manual ou outro documento de conhecimento da equipe responsável pelo acolhimento ao público, a qual possui competências específicas para a realização do atendimento.</t>
  </si>
  <si>
    <t>Existem procedimentos formalmente instituídos para a proteção do denunciante, os quais incluem a proteção da identidade e os mecanismos de representação contra represálias decorrentes da denúncia, observado o disposto na Lei nº 13.608, de 2018, e demais normativos vigentes.</t>
  </si>
  <si>
    <t>Existem orientações gerais não normatizadas e não inseridas no mapeamento do processo de tratamento de denúncias, realizadas com base na Lei 13.608/2018 ou em normativo próprio do Ente ou esfera a qual o órgão ou entidade está vinculada.</t>
  </si>
  <si>
    <t>Não existem.</t>
  </si>
  <si>
    <t>Não existe registro de mapeamento ou norma formal que institua os processos de resolução pacífica de conflitos no âmbito do órgão ou entidade à que a ouvidoria está vinculada.</t>
  </si>
  <si>
    <t>Existe registro do mapeamento dos processos de resolução pacífica de conflitos no âmbito do órgão ou entidade a que a ouvidoria está vinculada, no entanto, tais processos não estão formalmente instituídos.</t>
  </si>
  <si>
    <t>A ouvidoria mapeou e instituiu formalmente os seus processos de resolução pacífica de conflitos no âmbito do órgão a que está vinculada, em processo monitorado, ao qual foi dada divulgação dentro e fora da instituição.</t>
  </si>
  <si>
    <t>A ouvidoria recebe a manifestação, identifica a área responsável, avalia, conforme o tipo de manifestação, a necessidade de salvaguardar alguma informação e a encaminha, juntando informações acerca de outras manifestações e bases de dados que tenham correlação com a manifestação recebida. As etapas deste procedimento estão mapeadas e incorporadas ao processo de tratamento da manifestação.</t>
  </si>
  <si>
    <t>A ouvidoria recebe a manifestação, identifica a área responsável, avalia, conforme o tipo de manifestação, acerca da necessidade de salvaguardar alguma informação, e a encaminha.</t>
  </si>
  <si>
    <t>A ouvidoria recebe a manifestação, identifica a área responsável e a encaminha sem tratamento prévio.</t>
  </si>
  <si>
    <t>A ouvidoria recebe a resposta do gestor e a encaminha ao manifestante.</t>
  </si>
  <si>
    <t>A ouvidoria recebe a resposta do gestor, analisa a sua adequação a padrões de linguagem clara e simples, podendo sugerir ajustes, e a encaminha ao manifestante.</t>
  </si>
  <si>
    <t>A ouvidoria recebe a resposta do gestor, analisa a sua adequação a padrões de linguagem clara e simples, podendo sugerir ajustes no âmbito de procedimento de revisão formalmente instituído, e a encaminha ao manifestante.</t>
  </si>
  <si>
    <t xml:space="preserve">A ouvidoria possui controles que possibilitam a rastreabilidade da conclusão do processo iniciado por meio da denúncia recebida, informando ao denunciante, sob demanda, os resultados das apurações concluídas, que não mais estejam sujeitas à restrição de acesso. </t>
  </si>
  <si>
    <t xml:space="preserve">A ouvidoria não possui controles que permitem a rastreabilidade da denúncia após o seu envio à área de apuração. As informações acerca de seu resultado e conclusão são obtidas apenas sob demanda do denunciante ou da gestão, quando é possível rastrear o processo decorrente da denúncia. </t>
  </si>
  <si>
    <t xml:space="preserve">A ouvidoria não possui controles que permitam a rastreabilidade da denúncia após o seu envio à área de apuração. </t>
  </si>
  <si>
    <t>Não existe procedimento de acompanhamento.</t>
  </si>
  <si>
    <t>Sempre que solicitada pelo manifestante ou pela gestão do órgão, a ouvidoria busca informações junto às áreas responsáveis, consolidando as informações.</t>
  </si>
  <si>
    <t>A ouvidoria possui meios que possibilitam a rastreabilidade das medidas adotadas em decorrência da manifestação recebida, mantendo rotinas formalmente instituídas de acompanhamento destas.</t>
  </si>
  <si>
    <t>2.4 GESTÃO ESTRATÉGICA DE INFORMAÇÕES</t>
  </si>
  <si>
    <t>2.4.1  Armazenamento de informações</t>
  </si>
  <si>
    <t>2.4.2 Perfil dos manifestantes</t>
  </si>
  <si>
    <t>2.4.3 Análise de dados</t>
  </si>
  <si>
    <t>2.4.4 Produção de informações estratégicas</t>
  </si>
  <si>
    <t>Como e quando a ouvidoria transmite as informações analisadas aos gestores de serviços e ao nível estratégico?</t>
  </si>
  <si>
    <t>Como a ouvidoria analisa os dados coletados?</t>
  </si>
  <si>
    <t xml:space="preserve"> A ouvidoria produz dados acerca do perfil dos manifestantes que recorrem a ela?</t>
  </si>
  <si>
    <t>Como a ouvidoria armazena as informações coletadas?</t>
  </si>
  <si>
    <t>Além do encaminhamento dos processos de manifestações de ouvidoria, a unidade produz anualmente o Relatório de Gestão de que tratam os artigos 14 e 15 da Lei 13.460, de 2017, e instituiu rotinas de comunicação aos gestores dos serviços, periodicamente ou em decorrência de eventos concretos por ela identificados. Adicionalmente, dados quantitativos relacionados às avaliações de serviços e manifestações são disponibilizadas automaticamente aos gestores por meio de paineis gerenciais.</t>
  </si>
  <si>
    <t>A ouvidoria realiza análises quantitativas e qualitativas dos dados coletados, segundo metodologia científica transparente e validada e por meio de parâmetros definidos em conjunto por ela e pelos gestores responsáveis pela tomada de decisão.</t>
  </si>
  <si>
    <t xml:space="preserve">A ouvidoria coleta dados acerca do perfil sociodemográfico dos manifestantes, os quais contribuem para a geração de informações relevantes relacionadas aos serviços do órgão ou entidade, as quais são produzidas e encaminhadas periodicamente, no âmbito de processos formalmente instituídos. Adicionalmente, a unidade de ouvidoria conta com mecanismos de validação de seus achados, por meio de pesquisas específicas com os manifestantes. </t>
  </si>
  <si>
    <t>As informações coletadas por meios distintos são mantidas em base única ou interoperável, e recebem tratamento específico com vistas a garantir a sua disponibilidade, integridade, confidencialidade e autenticidade, permitindo a recuperação de toda a informação existente por meio de metadados adequados à necessidade dos processos decisórios da instituição, além de permitir a disponibilização pública, automatizada e em formato legível por máquina de dados passíveis de transparência.</t>
  </si>
  <si>
    <t>As informações coletadas por meios distintos são mantidas em base única ou interoperável, e recebem tratamento específico com vistas a garantir a sua disponibilidade, integridade, confidencialidade e autenticidade, permitindo a recuperação de toda a informação existente por meio de metadados adequados à necessidade dos processos decisórios da instituição.</t>
  </si>
  <si>
    <t xml:space="preserve">As informações coletadas são armazenadas com tratamento específico com vistas a garantir a sua disponibilidade, integridade, confidencialidade e autenticidade, contudo são mantidas em meios ou bases de dados não interoperáveis. </t>
  </si>
  <si>
    <t>As informações coletadas são armazenadas sem tratamento específico com vistas à sua recuperação, nos sistemas ou meios distintos por meio dos quais são coletadas.</t>
  </si>
  <si>
    <t>A ouvidoria não coleta tal tipo de dado.</t>
  </si>
  <si>
    <t xml:space="preserve">A ouvidoria coleta dados acerca do perfil sociodemográfico dos manifestantes, os quais podem ser associados à natureza das manifestações a fim de gerar informações relevantes aos gestores. </t>
  </si>
  <si>
    <t xml:space="preserve">A ouvidoria coleta dados acerca do perfil sociodemográfico dos manifestantes, os quais contribuem para a geração de informações relevantes relacionadas aos serviços, as quais são produzidas e encaminhadas periodicamente, no âmbito de processos formalmente instituídos. </t>
  </si>
  <si>
    <t>A ouvidoria não realiza análise de dados posterior à conclusão do processo da manifestação de ouvidoria.</t>
  </si>
  <si>
    <t>A ouvidoria realiza análise quantitativa dos dados coletados de manifestações, de acordo com parâmetros por ela definidos.</t>
  </si>
  <si>
    <t>A ouvidoria realiza análise quantitativa e qualitativa dos dados coletados, segundo metodologia científica transparente e validada e por meio de parâmetros por ela definidos.</t>
  </si>
  <si>
    <t>Além do encaminhamento dos processos de manifestações de ouvidoria, a unidade produz anualmente o Relatório de Gestão de que tratam os artigos 14 e 15 da Lei 13.460, de 2017, e instituiu rotinas de comunicação aos gestores dos serviços, periodicamente ou em decorrência de eventos concretos por ela identificados.</t>
  </si>
  <si>
    <t>Além do encaminhamento dos processos de manifestações de ouvidoria, a unidade produz anualmente o Relatório de Gestão de que tratam os artigos 14 e 15 da Lei 13.460, de 2017, bem como informações aos gestores de serviço ou por solicitação ou em decorrência de eventos concretos por ela identificados.</t>
  </si>
  <si>
    <t>A ouvidoria apenas encaminha as informações existentes em cada manifestação às áreas responsáveis pela tomada de providências.</t>
  </si>
  <si>
    <t>PROSPECTIVA</t>
  </si>
  <si>
    <t>3.1 BUSCA ATIVA DE INFORMAÇÕES</t>
  </si>
  <si>
    <t>3.1.1 Capacidades para pesquisa</t>
  </si>
  <si>
    <t>3.1.2 Mobilização ativa junto aos usuários</t>
  </si>
  <si>
    <t>3.2.1 Relacionamento com os Conselhos de usuários</t>
  </si>
  <si>
    <t>3.2.2 Engajamento de conselheiros</t>
  </si>
  <si>
    <t>3.2.3 Utilidade da relação</t>
  </si>
  <si>
    <t>3.3.1 Articulação interinstitucional ampla</t>
  </si>
  <si>
    <t>3.3.2 Articulação interinstitucional específica</t>
  </si>
  <si>
    <t>3.2 CONSELHO DE USUÁRIOS</t>
  </si>
  <si>
    <t>A ouvidoria realiza ações proativas para coleta de informações no âmbito da jornada dos usuários?</t>
  </si>
  <si>
    <t>A ouvidoria realiza pesquisas para a coleta de informações acerca da prestação de serviços junto aos usuários?</t>
  </si>
  <si>
    <t>A ouvidoria realiza ações proativas no âmbito de projetos desenvolvidos com os setores responsáveis pelo serviço prestado, ou em processos já estabelecidos de pós atendimento. Os projetos e processos são gerenciados em sistema informatizado, gerando informações necessárias à resolução de problemas apontados pelos usuários de serviços públicos ou evidenciados pelos gestores.</t>
  </si>
  <si>
    <t>Realiza pesquisas periódicas junto aos usuários de serviços públicos com metodologia específica definida em conjunto com o gestor responsável pelo serviço avaliado, utilizando meios tecnológicos para coleta e análise dos dados e sistema informatizado para a coleta e gerenciamento dos dados. Os resultados das pesquisas são encaminhados aos gestores e geram informações sujeitas a monitoramento por meio de indicadores relevantes, claros, específicos e verificáveis para fins de avaliação das medidas implementadas em decorrência destes.</t>
  </si>
  <si>
    <t>A ouvidoria realiza ações proativas periódicas e definidas por metodologia específica, com utilização de técnicas de gerenciamento de projetos ou dentro de processos já definidos de pós-atendimento. As informações são encaminhadas para os gestores responsáveis pela tomada de decisão.</t>
  </si>
  <si>
    <t>Realiza pesquisas periódicas junto aos usuários de serviços públicos com metodologia específica definida em conjunto com o gestor responsável pelo serviço avaliado, de acordo com as necessidades observadas de coleta de dados. Os resultados das pesquisas são encaminhados aos gestores e geram informações sujeitas a monitoramento por meio de indicadores relevantes, claros, específicos e verificáveis para fins de avaliação das medidas implementadas em decorrência destes.</t>
  </si>
  <si>
    <t>Realiza pesquisas periódicas junto aos usuários de serviços públicos com metodologia definida pela própria ouvidoria, de acordo com as necessidades de coleta de dados observada pela ouvidoria a partir das manifestações recebidas.</t>
  </si>
  <si>
    <t>A ouvidoria realiza ações proativas esporádicas, aproveitando oportunidades específicas. As informações coletadas são encaminhadas aos gestores responsáveis pela tomada de decisão.</t>
  </si>
  <si>
    <t>Não realiza.</t>
  </si>
  <si>
    <t>Não realiza pesquisas periódicas junto aos usuários de serviços públicos.</t>
  </si>
  <si>
    <t>Como se relaciona a ouvidoria com os conselhos de usuários de serviços públicos do órgão?</t>
  </si>
  <si>
    <t>Qual o papel da ouvidoria no processo de chamamento e de engajamento de voluntários ao Conselho de Usuários do órgão a que está vinculada?</t>
  </si>
  <si>
    <t>Qual o papel da ouvidoria na produção de consultas realizadas aos conselheiros dos serviços prestados pelo órgão a que está vinculada?</t>
  </si>
  <si>
    <t>Realiza consultas com periodicidade mínima anual, com metodologia transparente e definida em diálogo com o gestor do serviço avaliado, utilizando sistema digital de coleta e análise dos dados, apresenta o resultado das consultas ao gestor do serviço e monitora a implementação de propostas de melhorias e a resolução de problemas que tenham apontados pelos conselheiros.</t>
  </si>
  <si>
    <t>A ouvidoria planeja as ações de comunicação com periodicidade mínima anual em conjunto coma a assessoria de comunicação do órgão ou entidade e com o gestor de serviços, seguindo metodologia específica a fim de definir mensagem, meio e estratégia mais adequados ao engajamento dos usuários.</t>
  </si>
  <si>
    <t>A ouvidoria concentra a interlocução entre Conselheiros e gestores por meio de procedimentos e periodicidade instituídos formalmente, possuindo os meios necessários para que a informação produzida nos conselhos seja encaminhada aos gestores responsáveis pela tomada de decisão acerca dos serviços avaliados.</t>
  </si>
  <si>
    <t>A ouvidoria concentra a interlocução entre Conselheiros e gestores por meio de procedimentos e periodicidade instituídos formalmente.</t>
  </si>
  <si>
    <t>A ouvidoria realiza ações de comunicação com periodicidade mínima anual, com apoio incidental de gestores interessados, a fim de obter o engajamento dos usuários.</t>
  </si>
  <si>
    <t>Realiza consultas com periodicidade mínima anual, com metodologia transparente e definida em diálogo com o gestor do serviço avaliado, utilizando sistema digital de coleta e análise dos dados, e apresenta os resultados das consultas ao gestor do serviço.</t>
  </si>
  <si>
    <t>Realiza consultas com periodicidade mínima anual, com metodologia definida pela própria unidade, e apresenta os resultados das consultas ao gestor do serviço.</t>
  </si>
  <si>
    <t>A ouvidoria realiza campanhas esporádicas, por meio do apoio incidental de gestores interessados.</t>
  </si>
  <si>
    <t>A ouvidoria se relaciona, contudo sem que haja procedimentos ou periodicidade definidos.</t>
  </si>
  <si>
    <t>Não se relaciona.</t>
  </si>
  <si>
    <t>Não exerce nenhum papel.</t>
  </si>
  <si>
    <t>Não realiza consultas a conselheiros de serviços públicos.</t>
  </si>
  <si>
    <t>A ouvidoria estabelece relações diretas com as ouvidorias de outros órgãos e entidades no tratamento de manifestações comuns?</t>
  </si>
  <si>
    <t>Como se dá o relacionamento da ouvidoria com outros órgãos de defesa dos usuários?</t>
  </si>
  <si>
    <t xml:space="preserve">Sim. Quando a ouvidoria recebe uma manifestação que extrapola sua competência ela encaminha a manifestação para a ouvidoria competente, no âmbito de procedimento que avalie eventuais riscos ao manifestante, e dá tratamento à parte da manifestação que lhe compete, se houver; e , se há oportunidade de ação conjunta, a ouvidoria promove a ação conjunta entre os órgãos ou entidades competentes. </t>
  </si>
  <si>
    <t>A ouvidoria interage com outros órgãos e entidades de defesa do usuário de serviços públicos com base em instrumentos formais de cooperação/interação e, também, esporadicamente, quando há a necessidade de promover ações e projetos conjuntos. Em todos os casos, a interação ocorre com base em plano de trabalho previamente acordado entre as partes, que indique elementos mínimos de governança, obrigações, produtos e metas verificáveis resultantes da interação.</t>
  </si>
  <si>
    <t>A ouvidoria interage com outros órgãos e entidades de defesa do usuário de serviços públicos com base em instrumentos formais de cooperação/interação e, também, esporadicamente, quando há a necessidade de promover ações e projetos conjuntos.</t>
  </si>
  <si>
    <t>Sim. Quando a ouvidoria recebe uma manifestação que extrapola sua competência ela encaminha a manifestação para a ouvidoria competente e dá tratamento à parte da manifestação que lhe compete, se houver.</t>
  </si>
  <si>
    <t>A ouvidoria interage com outros órgãos e entidades de defesa do usuário de serviços públicos esporadicamente, quando há a necessidade de promover ações e projetos conjuntos.</t>
  </si>
  <si>
    <t>Não. Quando a ouvidoria recebe uma manifestação que extrapola sua competência, ela avisa o cidadão que o conteúdo da manifestação, ou parte dele, não é de sua competência, e aponta ao cidadão órgão ou entidade competente e como proceder para apresentar a demanda àquele órgão ou entidade.</t>
  </si>
  <si>
    <t>Não. Quando a ouvidoria recebe uma manifestação que extrapola sua competência, ela avisa o cidadão que o conteúdo da manifestação, ou parte dele, não é de sua competência.</t>
  </si>
  <si>
    <t>A ouvidoria não interage com outros órgãos de defesa do usuário de serviços públicos.</t>
  </si>
  <si>
    <t>PERFIL DA UNIDADE</t>
  </si>
  <si>
    <t>3.3 ARTICULAÇÃO INTERINSTITUCIONAL</t>
  </si>
  <si>
    <t>Natureza da Instituição</t>
  </si>
  <si>
    <t>Poder</t>
  </si>
  <si>
    <t>Esfera</t>
  </si>
  <si>
    <t>Orçamento aprovado (LOA) no exercício anterior</t>
  </si>
  <si>
    <t>Natureza do principal serviço prestado</t>
  </si>
  <si>
    <t>Possui estrutura descentralizada, com unidades subordinadas a ela?</t>
  </si>
  <si>
    <t>Número de servidores da ouvidoria ao final do último exercíco</t>
  </si>
  <si>
    <t>Número de manifestações recebidas no exercício anterior</t>
  </si>
  <si>
    <t>Unidade da Federação</t>
  </si>
  <si>
    <t>Links úteis</t>
  </si>
  <si>
    <t>Categorias de serviços</t>
  </si>
  <si>
    <t>Otimizado</t>
  </si>
  <si>
    <t>Sustentado</t>
  </si>
  <si>
    <t>Básico</t>
  </si>
  <si>
    <t>Limitado</t>
  </si>
  <si>
    <t>TABELA DE EQUIVALÊNCIAS</t>
  </si>
  <si>
    <r>
      <t>MATURIDADE DA UNIDADE (</t>
    </r>
    <r>
      <rPr>
        <b/>
        <i/>
        <sz val="11"/>
        <color theme="0"/>
        <rFont val="Calibri"/>
        <family val="2"/>
        <scheme val="minor"/>
      </rPr>
      <t>nMMOuP</t>
    </r>
    <r>
      <rPr>
        <b/>
        <sz val="11"/>
        <color theme="0"/>
        <rFont val="Calibri"/>
        <family val="2"/>
        <scheme val="minor"/>
      </rPr>
      <t>)*</t>
    </r>
  </si>
  <si>
    <t>3 ≤ nMMOuP &lt;4</t>
  </si>
  <si>
    <t>nMMOuP =  4</t>
  </si>
  <si>
    <t>2 ≤ nMMOuP &lt;3</t>
  </si>
  <si>
    <t>nMMOuP&lt;2</t>
  </si>
  <si>
    <t>Executivo</t>
  </si>
  <si>
    <t>Estadual ou Distrital</t>
  </si>
  <si>
    <t>SP</t>
  </si>
  <si>
    <t xml:space="preserve">A ouvidoria não existe formalmente na estrutura do órgão ou suas competências são exercidas por outras unidades da instituição. </t>
  </si>
  <si>
    <t>A ouvidoria é institucionalizada mediante a sua inserção formal no organograma da instituição, porém não participa do processo de tomada de decisões sobre gestão de serviços e políticas públicas do órgão ou entidade.</t>
  </si>
  <si>
    <t>A ouvidoria possui, a fim de minimizar camadas hierárquicas, estrutura formal vinculada a alta direção do órgão ou entidade, compreendendo no caso das Secretarias os Secretários de Estado ou Secretário-Executivo, e nos demais o dirigente máximo ou conselho de administração.</t>
  </si>
  <si>
    <t>As informações estão armazenadas em bases de dados em data centers ou nuvem, fora de qualquer governança da ouvidoria ou do Órgão Central do Sistema ou Rede de Ouvidoria, quando houver.</t>
  </si>
  <si>
    <t>As informações estão armazenadas em bases de dados em data centers ou nuvem, com previsão de instrumentos de governança da unidade de ouvidoria ou do Órgão Central do Sistema ou Rede de Ouvidoria, quando houver.</t>
  </si>
  <si>
    <t>A ouvidoria possui espaço para atendimento, contudo este não é de uso exclusivo para essa finalidade, e econtra-se em local não evidente aos manifestantes que a procuram ou não possue acessibilidade para pessoas com deficiência..</t>
  </si>
  <si>
    <t>A ouvidoria possui espaço de uso exclusivo para atendimento, com acessibilidade para pessoas com deficiência, mas este se econtra em local não evidente aos manifestantes que a procuram.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</si>
</sst>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R$-416]\ * #,##0.00_-;\-[$R$-416]\ * #,##0.00_-;_-[$R$-416]\ * &quot;-&quot;??_-;_-@_-"/>
  </numFmts>
  <fonts count="8"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11"/>
      <color theme="1"/>
      <name val="Calibri"/>
      <family val="2"/>
    </font>
    <font>
      <i/>
      <sz val="11"/>
      <color theme="1"/>
      <name val="Calibri"/>
      <family val="2"/>
    </font>
    <font>
      <b/>
      <i/>
      <sz val="11"/>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AA90"/>
        <bgColor indexed="64"/>
      </patternFill>
    </fill>
    <fill>
      <patternFill patternType="solid">
        <fgColor rgb="FF05C2CB"/>
        <bgColor indexed="64"/>
      </patternFill>
    </fill>
    <fill>
      <patternFill patternType="solid">
        <fgColor rgb="FF09B1E5"/>
        <bgColor indexed="64"/>
      </patternFill>
    </fill>
    <fill>
      <patternFill patternType="solid">
        <fgColor rgb="FF74B5FC"/>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001A9E"/>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18">
    <xf numFmtId="0" fontId="0" fillId="0" borderId="0" xfId="0"/>
    <xf numFmtId="0" fontId="0" fillId="2" borderId="0" xfId="0" applyFill="1"/>
    <xf numFmtId="0" fontId="0" fillId="7" borderId="11" xfId="0" applyFill="1" applyBorder="1" applyAlignment="1">
      <alignment horizontal="left" vertical="center" wrapText="1"/>
    </xf>
    <xf numFmtId="0" fontId="0" fillId="7" borderId="12" xfId="0" applyFill="1" applyBorder="1" applyAlignment="1">
      <alignment horizontal="left" vertical="center" wrapText="1"/>
    </xf>
    <xf numFmtId="0" fontId="0" fillId="7" borderId="5" xfId="0" applyFill="1" applyBorder="1" applyAlignment="1">
      <alignment horizontal="left" vertical="center" wrapText="1"/>
    </xf>
    <xf numFmtId="0" fontId="0" fillId="7" borderId="10" xfId="0" applyFill="1" applyBorder="1" applyAlignment="1">
      <alignment horizontal="left" vertical="center" wrapText="1"/>
    </xf>
    <xf numFmtId="0" fontId="0" fillId="3" borderId="5" xfId="0" applyFill="1" applyBorder="1"/>
    <xf numFmtId="0" fontId="0" fillId="4" borderId="10" xfId="0" applyFill="1" applyBorder="1"/>
    <xf numFmtId="0" fontId="0" fillId="5" borderId="10" xfId="0" applyFill="1" applyBorder="1"/>
    <xf numFmtId="0" fontId="0" fillId="6" borderId="10" xfId="0" applyFill="1" applyBorder="1"/>
    <xf numFmtId="0" fontId="0" fillId="6" borderId="6" xfId="0" applyFill="1" applyBorder="1"/>
    <xf numFmtId="0" fontId="0" fillId="2" borderId="4" xfId="0" applyFill="1" applyBorder="1" applyAlignment="1">
      <alignment vertical="center"/>
    </xf>
    <xf numFmtId="0" fontId="0" fillId="2" borderId="6" xfId="0" applyFill="1" applyBorder="1" applyAlignment="1">
      <alignment vertical="center"/>
    </xf>
    <xf numFmtId="0" fontId="0" fillId="5" borderId="15" xfId="0" applyFill="1" applyBorder="1"/>
    <xf numFmtId="0" fontId="0" fillId="5" borderId="20" xfId="0" applyFill="1" applyBorder="1"/>
    <xf numFmtId="0" fontId="0" fillId="4" borderId="6" xfId="0" applyFill="1" applyBorder="1"/>
    <xf numFmtId="0" fontId="0" fillId="7" borderId="13" xfId="0" applyFill="1" applyBorder="1" applyAlignment="1">
      <alignment horizontal="left" vertical="center" wrapText="1"/>
    </xf>
    <xf numFmtId="0" fontId="0" fillId="7" borderId="6" xfId="0" applyFill="1" applyBorder="1" applyAlignment="1">
      <alignment horizontal="left" vertical="center" wrapText="1"/>
    </xf>
    <xf numFmtId="0" fontId="0" fillId="6" borderId="18" xfId="0" applyFill="1" applyBorder="1"/>
    <xf numFmtId="0" fontId="0" fillId="5" borderId="14" xfId="0" applyFill="1" applyBorder="1"/>
    <xf numFmtId="0" fontId="0" fillId="5" borderId="6" xfId="0" applyFill="1" applyBorder="1"/>
    <xf numFmtId="0" fontId="0" fillId="8" borderId="0" xfId="0" applyFill="1" applyAlignment="1">
      <alignment wrapText="1"/>
    </xf>
    <xf numFmtId="0" fontId="2" fillId="7" borderId="3" xfId="0" applyFont="1" applyFill="1" applyBorder="1" applyAlignment="1">
      <alignment vertical="center" wrapText="1"/>
    </xf>
    <xf numFmtId="0" fontId="2" fillId="7" borderId="5" xfId="0" applyFont="1" applyFill="1" applyBorder="1" applyAlignment="1">
      <alignment vertical="center" wrapText="1"/>
    </xf>
    <xf numFmtId="0" fontId="2" fillId="7" borderId="3" xfId="0" applyFont="1" applyFill="1" applyBorder="1" applyAlignment="1">
      <alignment vertical="center"/>
    </xf>
    <xf numFmtId="0" fontId="2" fillId="7" borderId="4" xfId="0" applyFont="1" applyFill="1" applyBorder="1" applyAlignment="1">
      <alignment vertical="center"/>
    </xf>
    <xf numFmtId="0" fontId="2" fillId="7" borderId="5" xfId="0" applyFont="1" applyFill="1" applyBorder="1" applyAlignment="1">
      <alignment vertical="center"/>
    </xf>
    <xf numFmtId="0" fontId="2" fillId="7" borderId="6" xfId="0" applyFont="1" applyFill="1" applyBorder="1" applyAlignment="1">
      <alignment vertical="center"/>
    </xf>
    <xf numFmtId="0" fontId="0" fillId="8" borderId="25" xfId="0" applyFill="1" applyBorder="1" applyAlignment="1">
      <alignment wrapText="1"/>
    </xf>
    <xf numFmtId="0" fontId="0" fillId="5" borderId="5" xfId="0" applyFill="1" applyBorder="1"/>
    <xf numFmtId="0" fontId="0" fillId="7" borderId="1" xfId="0" applyFill="1" applyBorder="1" applyAlignment="1">
      <alignment horizontal="left" vertical="center" wrapText="1"/>
    </xf>
    <xf numFmtId="0" fontId="0" fillId="7" borderId="8" xfId="0" applyFill="1" applyBorder="1" applyAlignment="1">
      <alignment horizontal="left" vertical="center" wrapText="1"/>
    </xf>
    <xf numFmtId="0" fontId="0" fillId="7" borderId="9" xfId="0" applyFill="1" applyBorder="1" applyAlignment="1">
      <alignment horizontal="left" vertical="center" wrapText="1"/>
    </xf>
    <xf numFmtId="0" fontId="0" fillId="4" borderId="18" xfId="0" applyFill="1" applyBorder="1"/>
    <xf numFmtId="0" fontId="0" fillId="7" borderId="17" xfId="0" applyFill="1" applyBorder="1" applyAlignment="1">
      <alignment horizontal="left" vertical="center" wrapText="1"/>
    </xf>
    <xf numFmtId="0" fontId="0" fillId="7" borderId="21" xfId="0" applyFill="1" applyBorder="1" applyAlignment="1">
      <alignment horizontal="left" vertical="center" wrapText="1"/>
    </xf>
    <xf numFmtId="0" fontId="0" fillId="7" borderId="18" xfId="0" applyFill="1" applyBorder="1" applyAlignment="1">
      <alignment horizontal="left" vertical="center" wrapText="1"/>
    </xf>
    <xf numFmtId="0" fontId="0" fillId="3" borderId="6" xfId="0" applyFill="1" applyBorder="1"/>
    <xf numFmtId="0" fontId="0" fillId="7" borderId="27" xfId="0" applyFill="1" applyBorder="1" applyAlignment="1">
      <alignment horizontal="left" vertical="center" wrapText="1"/>
    </xf>
    <xf numFmtId="0" fontId="0" fillId="7" borderId="30" xfId="0" applyFill="1" applyBorder="1" applyAlignment="1">
      <alignment horizontal="left" vertical="center" wrapText="1"/>
    </xf>
    <xf numFmtId="0" fontId="2" fillId="7" borderId="6" xfId="0" applyFont="1" applyFill="1" applyBorder="1" applyAlignment="1">
      <alignment vertical="center" wrapText="1"/>
    </xf>
    <xf numFmtId="0" fontId="0" fillId="4" borderId="5" xfId="0" applyFill="1" applyBorder="1"/>
    <xf numFmtId="0" fontId="0" fillId="8" borderId="2" xfId="0" applyFill="1" applyBorder="1" applyAlignment="1">
      <alignment wrapText="1"/>
    </xf>
    <xf numFmtId="0" fontId="0" fillId="7" borderId="15" xfId="0" applyFill="1" applyBorder="1" applyAlignment="1">
      <alignment horizontal="left" vertical="center" wrapText="1"/>
    </xf>
    <xf numFmtId="0" fontId="0" fillId="7" borderId="20" xfId="0" applyFill="1" applyBorder="1" applyAlignment="1">
      <alignment horizontal="left" vertical="center" wrapText="1"/>
    </xf>
    <xf numFmtId="0" fontId="0" fillId="3" borderId="16" xfId="0" applyFill="1" applyBorder="1"/>
    <xf numFmtId="0" fontId="0" fillId="3" borderId="14" xfId="0" applyFill="1" applyBorder="1"/>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0" fontId="0" fillId="7" borderId="33" xfId="0" applyFill="1" applyBorder="1" applyAlignment="1">
      <alignment horizontal="left" vertical="center" wrapText="1"/>
    </xf>
    <xf numFmtId="0" fontId="0" fillId="4" borderId="35" xfId="0" applyFill="1" applyBorder="1"/>
    <xf numFmtId="0" fontId="0" fillId="7" borderId="36" xfId="0" applyFill="1" applyBorder="1" applyAlignment="1">
      <alignment horizontal="left" vertical="center" wrapText="1"/>
    </xf>
    <xf numFmtId="0" fontId="0" fillId="7" borderId="26" xfId="0" applyFill="1" applyBorder="1" applyAlignment="1">
      <alignment horizontal="left" vertical="center" wrapText="1"/>
    </xf>
    <xf numFmtId="0" fontId="0" fillId="7" borderId="35" xfId="0" applyFill="1" applyBorder="1" applyAlignment="1">
      <alignment horizontal="left" vertical="center" wrapText="1"/>
    </xf>
    <xf numFmtId="0" fontId="0" fillId="8" borderId="0" xfId="0" applyFill="1" applyAlignment="1">
      <alignment vertical="center" wrapText="1"/>
    </xf>
    <xf numFmtId="0" fontId="0" fillId="7" borderId="3" xfId="0" applyFill="1" applyBorder="1" applyAlignment="1">
      <alignment vertical="center" wrapText="1"/>
    </xf>
    <xf numFmtId="0" fontId="0" fillId="7" borderId="8" xfId="0" applyFill="1" applyBorder="1" applyAlignment="1">
      <alignment vertical="center" wrapText="1"/>
    </xf>
    <xf numFmtId="0" fontId="0" fillId="7" borderId="5" xfId="0" applyFill="1" applyBorder="1" applyAlignment="1">
      <alignment vertical="center" wrapText="1"/>
    </xf>
    <xf numFmtId="0" fontId="0" fillId="5" borderId="16" xfId="0" applyFill="1" applyBorder="1"/>
    <xf numFmtId="0" fontId="0" fillId="7" borderId="34" xfId="0" applyFill="1" applyBorder="1" applyAlignment="1">
      <alignment horizontal="left" vertical="center" wrapText="1"/>
    </xf>
    <xf numFmtId="0" fontId="0" fillId="4" borderId="20" xfId="0" applyFill="1" applyBorder="1"/>
    <xf numFmtId="0" fontId="0" fillId="4" borderId="15" xfId="0" applyFill="1" applyBorder="1"/>
    <xf numFmtId="0" fontId="0" fillId="4" borderId="33" xfId="0" applyFill="1" applyBorder="1"/>
    <xf numFmtId="0" fontId="0" fillId="7" borderId="7" xfId="0" applyFill="1" applyBorder="1" applyAlignment="1">
      <alignment horizontal="left" vertical="center" wrapText="1"/>
    </xf>
    <xf numFmtId="0" fontId="0" fillId="6" borderId="20" xfId="0" applyFill="1" applyBorder="1"/>
    <xf numFmtId="0" fontId="0" fillId="6" borderId="15" xfId="0" applyFill="1" applyBorder="1"/>
    <xf numFmtId="0" fontId="0" fillId="6" borderId="16" xfId="0" applyFill="1" applyBorder="1"/>
    <xf numFmtId="0" fontId="0" fillId="7" borderId="5" xfId="0" applyFill="1" applyBorder="1"/>
    <xf numFmtId="0" fontId="0" fillId="7" borderId="10" xfId="0" applyFill="1" applyBorder="1"/>
    <xf numFmtId="0" fontId="0" fillId="7" borderId="26" xfId="0" applyFill="1" applyBorder="1" applyAlignment="1">
      <alignment wrapText="1"/>
    </xf>
    <xf numFmtId="0" fontId="0" fillId="7" borderId="8" xfId="0" applyFill="1" applyBorder="1" applyAlignment="1">
      <alignment wrapText="1"/>
    </xf>
    <xf numFmtId="0" fontId="0" fillId="7" borderId="1" xfId="0" applyFill="1" applyBorder="1" applyAlignment="1">
      <alignment wrapText="1"/>
    </xf>
    <xf numFmtId="0" fontId="0" fillId="7" borderId="9" xfId="0" applyFill="1" applyBorder="1" applyAlignment="1">
      <alignment wrapText="1"/>
    </xf>
    <xf numFmtId="0" fontId="0" fillId="7" borderId="26" xfId="0" applyFill="1" applyBorder="1" applyAlignment="1">
      <alignment vertical="center" wrapText="1"/>
    </xf>
    <xf numFmtId="0" fontId="0" fillId="7" borderId="1" xfId="0" applyFill="1" applyBorder="1" applyAlignment="1">
      <alignment vertical="center" wrapText="1"/>
    </xf>
    <xf numFmtId="0" fontId="0" fillId="7" borderId="9" xfId="0" applyFill="1" applyBorder="1" applyAlignment="1">
      <alignment vertical="center" wrapText="1"/>
    </xf>
    <xf numFmtId="0" fontId="0" fillId="7" borderId="35" xfId="0" applyFill="1" applyBorder="1" applyAlignment="1">
      <alignment vertical="center" wrapText="1"/>
    </xf>
    <xf numFmtId="0" fontId="0" fillId="7" borderId="10" xfId="0" applyFill="1" applyBorder="1" applyAlignment="1">
      <alignment vertical="center" wrapText="1"/>
    </xf>
    <xf numFmtId="0" fontId="0" fillId="7" borderId="6" xfId="0" applyFill="1" applyBorder="1" applyAlignment="1">
      <alignment vertical="center" wrapText="1"/>
    </xf>
    <xf numFmtId="0" fontId="0" fillId="3" borderId="33" xfId="0" applyFill="1" applyBorder="1"/>
    <xf numFmtId="0" fontId="0" fillId="4" borderId="14" xfId="0" applyFill="1" applyBorder="1"/>
    <xf numFmtId="0" fontId="0" fillId="4" borderId="16" xfId="0" applyFill="1" applyBorder="1"/>
    <xf numFmtId="0" fontId="0" fillId="7" borderId="39" xfId="0" applyFill="1" applyBorder="1" applyAlignment="1">
      <alignment horizontal="left" vertical="center" wrapText="1"/>
    </xf>
    <xf numFmtId="0" fontId="0" fillId="8" borderId="17" xfId="0" applyFill="1" applyBorder="1" applyAlignment="1">
      <alignment vertical="center" wrapText="1"/>
    </xf>
    <xf numFmtId="0" fontId="0" fillId="8" borderId="28" xfId="0" applyFill="1" applyBorder="1" applyAlignment="1">
      <alignment vertical="center" wrapText="1"/>
    </xf>
    <xf numFmtId="0" fontId="1" fillId="9" borderId="26" xfId="0" applyFont="1" applyFill="1" applyBorder="1" applyAlignment="1">
      <alignment wrapText="1"/>
    </xf>
    <xf numFmtId="0" fontId="1" fillId="9" borderId="31" xfId="0" applyFont="1" applyFill="1" applyBorder="1" applyAlignment="1">
      <alignment wrapText="1"/>
    </xf>
    <xf numFmtId="0" fontId="1" fillId="9" borderId="21" xfId="0" applyFont="1" applyFill="1" applyBorder="1" applyAlignment="1">
      <alignment wrapText="1"/>
    </xf>
    <xf numFmtId="0" fontId="0" fillId="8" borderId="0" xfId="0" applyFill="1" applyAlignment="1">
      <alignment vertical="top" wrapText="1"/>
    </xf>
    <xf numFmtId="0" fontId="0" fillId="8" borderId="2" xfId="0" applyFill="1" applyBorder="1" applyAlignment="1">
      <alignment vertical="top" wrapText="1"/>
    </xf>
    <xf numFmtId="0" fontId="4" fillId="8" borderId="0" xfId="1" applyFill="1" applyAlignment="1" applyProtection="1">
      <alignment wrapText="1"/>
    </xf>
    <xf numFmtId="0" fontId="0" fillId="8" borderId="25" xfId="0" applyFill="1" applyBorder="1" applyAlignment="1">
      <alignment vertical="top" wrapText="1"/>
    </xf>
    <xf numFmtId="0" fontId="6" fillId="0" borderId="11"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5" xfId="0" applyFont="1" applyBorder="1" applyAlignment="1">
      <alignment horizontal="justify" vertical="center" wrapText="1"/>
    </xf>
    <xf numFmtId="0" fontId="0" fillId="2" borderId="11" xfId="0" applyFill="1" applyBorder="1" applyAlignment="1" applyProtection="1">
      <alignment vertical="center"/>
      <protection locked="0"/>
    </xf>
    <xf numFmtId="49" fontId="0" fillId="2" borderId="17" xfId="0" applyNumberFormat="1" applyFill="1" applyBorder="1" applyAlignment="1" applyProtection="1">
      <alignment horizontal="left" vertical="center" wrapText="1"/>
      <protection locked="0"/>
    </xf>
    <xf numFmtId="49" fontId="0" fillId="2" borderId="13" xfId="0" applyNumberFormat="1" applyFill="1" applyBorder="1" applyAlignment="1" applyProtection="1">
      <alignment horizontal="left" vertical="center" wrapText="1"/>
      <protection locked="0"/>
    </xf>
    <xf numFmtId="0" fontId="0" fillId="2" borderId="21" xfId="0" applyFill="1" applyBorder="1" applyAlignment="1" applyProtection="1">
      <alignment vertical="center"/>
      <protection locked="0"/>
    </xf>
    <xf numFmtId="0" fontId="0" fillId="2" borderId="1" xfId="0" applyFill="1" applyBorder="1" applyAlignment="1" applyProtection="1">
      <alignment vertical="center"/>
      <protection locked="0"/>
    </xf>
    <xf numFmtId="49" fontId="0" fillId="2" borderId="12" xfId="0" applyNumberFormat="1" applyFill="1" applyBorder="1" applyAlignment="1" applyProtection="1">
      <alignment horizontal="left" vertical="center" wrapText="1"/>
      <protection locked="0"/>
    </xf>
    <xf numFmtId="0" fontId="0" fillId="2" borderId="5" xfId="0" applyFill="1" applyBorder="1" applyAlignment="1" applyProtection="1">
      <alignment vertical="center"/>
      <protection locked="0"/>
    </xf>
    <xf numFmtId="49" fontId="0" fillId="2" borderId="18" xfId="0" applyNumberFormat="1" applyFill="1" applyBorder="1" applyAlignment="1" applyProtection="1">
      <alignment horizontal="left" vertical="center" wrapText="1"/>
      <protection locked="0"/>
    </xf>
    <xf numFmtId="49" fontId="0" fillId="2" borderId="6" xfId="0" applyNumberFormat="1" applyFill="1" applyBorder="1" applyAlignment="1" applyProtection="1">
      <alignment horizontal="left" vertical="center" wrapText="1"/>
      <protection locked="0"/>
    </xf>
    <xf numFmtId="49" fontId="0" fillId="2" borderId="10" xfId="0" applyNumberFormat="1" applyFill="1" applyBorder="1" applyAlignment="1" applyProtection="1">
      <alignment horizontal="left" vertical="center" wrapText="1"/>
      <protection locked="0"/>
    </xf>
    <xf numFmtId="0" fontId="0" fillId="2" borderId="3" xfId="0" applyFill="1" applyBorder="1" applyAlignment="1" applyProtection="1">
      <alignment vertical="center"/>
      <protection locked="0"/>
    </xf>
    <xf numFmtId="0" fontId="0" fillId="2" borderId="7" xfId="0" applyFill="1" applyBorder="1" applyAlignment="1" applyProtection="1">
      <alignment vertical="center"/>
      <protection locked="0"/>
    </xf>
    <xf numFmtId="49" fontId="0" fillId="2" borderId="7" xfId="0" applyNumberFormat="1" applyFill="1" applyBorder="1" applyAlignment="1" applyProtection="1">
      <alignment horizontal="left" vertical="center" wrapText="1"/>
      <protection locked="0"/>
    </xf>
    <xf numFmtId="49" fontId="0" fillId="2" borderId="4"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0" fillId="2" borderId="9" xfId="0" applyNumberFormat="1" applyFill="1" applyBorder="1" applyAlignment="1" applyProtection="1">
      <alignment horizontal="left" vertical="center" wrapText="1"/>
      <protection locked="0"/>
    </xf>
    <xf numFmtId="0" fontId="0" fillId="2" borderId="8"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0" fillId="2" borderId="18" xfId="0" applyFill="1" applyBorder="1" applyAlignment="1" applyProtection="1">
      <alignment vertical="center"/>
      <protection locked="0"/>
    </xf>
    <xf numFmtId="49" fontId="0" fillId="2" borderId="15" xfId="0" applyNumberFormat="1" applyFill="1" applyBorder="1" applyAlignment="1" applyProtection="1">
      <alignment horizontal="left" vertical="center" wrapText="1"/>
      <protection locked="0"/>
    </xf>
    <xf numFmtId="49" fontId="0" fillId="2" borderId="16" xfId="0" applyNumberFormat="1" applyFill="1" applyBorder="1" applyAlignment="1" applyProtection="1">
      <alignment horizontal="left" vertical="center" wrapText="1"/>
      <protection locked="0"/>
    </xf>
    <xf numFmtId="0" fontId="0" fillId="2" borderId="20" xfId="0" applyFill="1" applyBorder="1" applyAlignment="1" applyProtection="1">
      <alignment vertical="center"/>
      <protection locked="0"/>
    </xf>
    <xf numFmtId="0" fontId="0" fillId="2" borderId="19" xfId="0" applyFill="1" applyBorder="1" applyAlignment="1" applyProtection="1">
      <alignment vertical="center"/>
      <protection locked="0"/>
    </xf>
    <xf numFmtId="49" fontId="0" fillId="2" borderId="34" xfId="0" applyNumberFormat="1" applyFill="1" applyBorder="1" applyAlignment="1" applyProtection="1">
      <alignment horizontal="left" vertical="center" wrapText="1"/>
      <protection locked="0"/>
    </xf>
    <xf numFmtId="49" fontId="0" fillId="2" borderId="26" xfId="0" applyNumberFormat="1" applyFill="1" applyBorder="1" applyAlignment="1" applyProtection="1">
      <alignment horizontal="left" vertical="center" wrapText="1"/>
      <protection locked="0"/>
    </xf>
    <xf numFmtId="0" fontId="0" fillId="2" borderId="1" xfId="0" applyFill="1" applyBorder="1" applyProtection="1">
      <protection locked="0"/>
    </xf>
    <xf numFmtId="0" fontId="0" fillId="2" borderId="26" xfId="0" applyFill="1"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0" fontId="0" fillId="2" borderId="35" xfId="0" applyFill="1" applyBorder="1" applyProtection="1">
      <protection locked="0"/>
    </xf>
    <xf numFmtId="0" fontId="0" fillId="2" borderId="6" xfId="0" applyFill="1" applyBorder="1" applyProtection="1">
      <protection locked="0"/>
    </xf>
    <xf numFmtId="49" fontId="0" fillId="2" borderId="35" xfId="0" applyNumberFormat="1" applyFill="1" applyBorder="1" applyAlignment="1" applyProtection="1">
      <alignment horizontal="left" vertical="center" wrapText="1"/>
      <protection locked="0"/>
    </xf>
    <xf numFmtId="0" fontId="4" fillId="8" borderId="0" xfId="1" applyFill="1" applyBorder="1" applyAlignment="1" applyProtection="1">
      <alignment horizontal="left" vertical="top" wrapText="1"/>
    </xf>
    <xf numFmtId="0" fontId="4" fillId="8" borderId="2" xfId="1" applyFill="1" applyBorder="1" applyAlignment="1" applyProtection="1">
      <alignment horizontal="left" vertical="top" wrapText="1"/>
    </xf>
    <xf numFmtId="0" fontId="0" fillId="8" borderId="29" xfId="0" applyFill="1" applyBorder="1" applyAlignment="1">
      <alignment horizontal="right" vertical="center" wrapText="1"/>
    </xf>
    <xf numFmtId="0" fontId="0" fillId="8" borderId="12" xfId="0" applyFill="1" applyBorder="1" applyAlignment="1">
      <alignment horizontal="right" vertical="center" wrapText="1"/>
    </xf>
    <xf numFmtId="0" fontId="2" fillId="7" borderId="29" xfId="0" applyFont="1" applyFill="1" applyBorder="1" applyAlignment="1">
      <alignment horizontal="left" vertical="center" wrapText="1"/>
    </xf>
    <xf numFmtId="0" fontId="2" fillId="7" borderId="38" xfId="0" applyFont="1" applyFill="1" applyBorder="1" applyAlignment="1">
      <alignment horizontal="left" vertical="center" wrapText="1"/>
    </xf>
    <xf numFmtId="0" fontId="4" fillId="8" borderId="32" xfId="1" applyFill="1" applyBorder="1" applyAlignment="1" applyProtection="1">
      <alignment horizontal="left" vertical="top" wrapText="1"/>
    </xf>
    <xf numFmtId="0" fontId="0" fillId="8" borderId="15" xfId="0" applyFill="1" applyBorder="1" applyAlignment="1">
      <alignment horizontal="right" vertical="center" wrapText="1"/>
    </xf>
    <xf numFmtId="0" fontId="0" fillId="8" borderId="7" xfId="0" applyFill="1" applyBorder="1" applyAlignment="1">
      <alignment horizontal="right" vertical="center" wrapText="1"/>
    </xf>
    <xf numFmtId="0" fontId="0" fillId="8" borderId="1" xfId="0" applyFill="1" applyBorder="1" applyAlignment="1">
      <alignment horizontal="right" vertical="center" wrapText="1"/>
    </xf>
    <xf numFmtId="0" fontId="0" fillId="8" borderId="10" xfId="0" applyFill="1" applyBorder="1" applyAlignment="1">
      <alignment horizontal="right" vertical="center" wrapText="1"/>
    </xf>
    <xf numFmtId="0" fontId="4" fillId="8" borderId="43" xfId="1" applyFill="1" applyBorder="1" applyAlignment="1">
      <alignment horizontal="left" vertical="top" wrapText="1"/>
    </xf>
    <xf numFmtId="0" fontId="4" fillId="8" borderId="36" xfId="1" applyFill="1" applyBorder="1" applyAlignment="1">
      <alignment horizontal="left" vertical="top" wrapText="1"/>
    </xf>
    <xf numFmtId="0" fontId="0" fillId="8" borderId="38" xfId="0" applyFill="1" applyBorder="1" applyAlignment="1">
      <alignment horizontal="right" vertical="center" wrapText="1"/>
    </xf>
    <xf numFmtId="0" fontId="4" fillId="8" borderId="37" xfId="1" applyFill="1" applyBorder="1" applyAlignment="1" applyProtection="1">
      <alignment horizontal="left" vertical="top" wrapText="1"/>
    </xf>
    <xf numFmtId="0" fontId="4" fillId="8" borderId="33" xfId="1" applyFill="1" applyBorder="1" applyAlignment="1" applyProtection="1">
      <alignment horizontal="left" vertical="top" wrapText="1"/>
    </xf>
    <xf numFmtId="0" fontId="4" fillId="8" borderId="40" xfId="1" applyFill="1" applyBorder="1" applyAlignment="1" applyProtection="1">
      <alignment horizontal="left" vertical="top" wrapText="1"/>
    </xf>
    <xf numFmtId="0" fontId="4" fillId="8" borderId="36" xfId="1" applyFill="1" applyBorder="1" applyAlignment="1" applyProtection="1">
      <alignment horizontal="left" vertical="top" wrapText="1"/>
    </xf>
    <xf numFmtId="0" fontId="4" fillId="8" borderId="33" xfId="1" applyFill="1" applyBorder="1" applyAlignment="1">
      <alignment horizontal="left" vertical="top" wrapText="1"/>
    </xf>
    <xf numFmtId="0" fontId="4" fillId="8" borderId="40" xfId="1" applyFill="1" applyBorder="1" applyAlignment="1">
      <alignment horizontal="left" vertical="top" wrapText="1"/>
    </xf>
    <xf numFmtId="0" fontId="4" fillId="8" borderId="42" xfId="1" applyFill="1" applyBorder="1" applyAlignment="1">
      <alignment horizontal="left" vertical="top" wrapText="1"/>
    </xf>
    <xf numFmtId="0" fontId="4" fillId="8" borderId="22" xfId="1" applyFill="1" applyBorder="1" applyAlignment="1" applyProtection="1">
      <alignment horizontal="center" wrapText="1"/>
    </xf>
    <xf numFmtId="0" fontId="4" fillId="8" borderId="23" xfId="1" applyFill="1" applyBorder="1" applyAlignment="1" applyProtection="1">
      <alignment horizontal="center" wrapText="1"/>
    </xf>
    <xf numFmtId="0" fontId="4" fillId="8" borderId="24" xfId="1" applyFill="1" applyBorder="1" applyAlignment="1" applyProtection="1">
      <alignment horizont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 fillId="7" borderId="46" xfId="0" applyFont="1" applyFill="1" applyBorder="1" applyAlignment="1">
      <alignment horizontal="center" wrapText="1"/>
    </xf>
    <xf numFmtId="0" fontId="2" fillId="7" borderId="41" xfId="0" applyFont="1" applyFill="1" applyBorder="1" applyAlignment="1">
      <alignment horizontal="center" wrapText="1"/>
    </xf>
    <xf numFmtId="0" fontId="2" fillId="7" borderId="47" xfId="0" applyFont="1" applyFill="1" applyBorder="1" applyAlignment="1">
      <alignment horizontal="center" wrapText="1"/>
    </xf>
    <xf numFmtId="0" fontId="4" fillId="8" borderId="42" xfId="1" applyFill="1" applyBorder="1" applyAlignment="1" applyProtection="1">
      <alignment horizontal="left" vertical="top" wrapText="1"/>
    </xf>
    <xf numFmtId="0" fontId="2" fillId="7" borderId="12"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0" fillId="8" borderId="12" xfId="0" applyFill="1" applyBorder="1" applyAlignment="1">
      <alignment horizontal="center" vertical="center" wrapText="1"/>
    </xf>
    <xf numFmtId="0" fontId="0" fillId="8" borderId="1" xfId="0" applyFill="1" applyBorder="1" applyAlignment="1">
      <alignment horizontal="center" vertical="center" wrapText="1"/>
    </xf>
    <xf numFmtId="0" fontId="0" fillId="8" borderId="10" xfId="0" applyFill="1" applyBorder="1" applyAlignment="1">
      <alignment horizontal="center" vertical="center" wrapText="1"/>
    </xf>
    <xf numFmtId="0" fontId="2" fillId="7" borderId="22" xfId="0" applyFont="1" applyFill="1" applyBorder="1" applyAlignment="1">
      <alignment horizontal="center"/>
    </xf>
    <xf numFmtId="0" fontId="2" fillId="7" borderId="23" xfId="0" applyFont="1" applyFill="1" applyBorder="1" applyAlignment="1">
      <alignment horizontal="center"/>
    </xf>
    <xf numFmtId="0" fontId="2" fillId="7" borderId="24" xfId="0" applyFont="1" applyFill="1" applyBorder="1" applyAlignment="1">
      <alignment horizontal="center"/>
    </xf>
    <xf numFmtId="0" fontId="0" fillId="7" borderId="3" xfId="0" applyFill="1" applyBorder="1"/>
    <xf numFmtId="0" fontId="0" fillId="7" borderId="7" xfId="0" applyFill="1" applyBorder="1"/>
    <xf numFmtId="0" fontId="0" fillId="7" borderId="8" xfId="0" applyFill="1" applyBorder="1"/>
    <xf numFmtId="0" fontId="0" fillId="7" borderId="1" xfId="0" applyFill="1" applyBorder="1"/>
    <xf numFmtId="0" fontId="0" fillId="2" borderId="7"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9" xfId="0" applyFill="1" applyBorder="1" applyAlignment="1" applyProtection="1">
      <alignment horizontal="center"/>
      <protection locked="0"/>
    </xf>
    <xf numFmtId="164" fontId="0" fillId="2" borderId="7"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2" fontId="0" fillId="2" borderId="9" xfId="0" applyNumberFormat="1" applyFill="1" applyBorder="1" applyAlignment="1" applyProtection="1">
      <alignment horizontal="center"/>
      <protection locked="0"/>
    </xf>
    <xf numFmtId="2" fontId="0" fillId="2" borderId="10" xfId="0" applyNumberFormat="1" applyFill="1" applyBorder="1" applyAlignment="1" applyProtection="1">
      <alignment horizontal="center"/>
      <protection locked="0"/>
    </xf>
    <xf numFmtId="2" fontId="0" fillId="2" borderId="6" xfId="0" applyNumberFormat="1" applyFill="1" applyBorder="1" applyAlignment="1" applyProtection="1">
      <alignment horizontal="center"/>
      <protection locked="0"/>
    </xf>
    <xf numFmtId="0" fontId="0" fillId="2" borderId="35" xfId="0" applyFill="1" applyBorder="1" applyAlignment="1" applyProtection="1">
      <alignment horizontal="left"/>
      <protection locked="0"/>
    </xf>
    <xf numFmtId="0" fontId="0" fillId="2" borderId="44" xfId="0" applyFill="1" applyBorder="1" applyAlignment="1" applyProtection="1">
      <alignment horizontal="left"/>
      <protection locked="0"/>
    </xf>
    <xf numFmtId="0" fontId="0" fillId="2" borderId="45" xfId="0" applyFill="1" applyBorder="1" applyAlignment="1" applyProtection="1">
      <alignment horizontal="left"/>
      <protection locked="0"/>
    </xf>
    <xf numFmtId="0" fontId="4" fillId="2" borderId="11" xfId="1" applyFill="1" applyBorder="1" applyAlignment="1">
      <alignment horizontal="left"/>
    </xf>
    <xf numFmtId="0" fontId="4" fillId="2" borderId="12" xfId="1" applyFill="1" applyBorder="1" applyAlignment="1">
      <alignment horizontal="left"/>
    </xf>
    <xf numFmtId="0" fontId="4" fillId="2" borderId="13" xfId="1" applyFill="1" applyBorder="1" applyAlignment="1">
      <alignment horizontal="left"/>
    </xf>
    <xf numFmtId="0" fontId="4" fillId="2" borderId="5" xfId="1" applyFill="1" applyBorder="1" applyAlignment="1">
      <alignment horizontal="left"/>
    </xf>
    <xf numFmtId="0" fontId="4" fillId="2" borderId="10" xfId="1" applyFill="1" applyBorder="1" applyAlignment="1">
      <alignment horizontal="left"/>
    </xf>
    <xf numFmtId="0" fontId="4" fillId="2" borderId="6" xfId="1" applyFill="1" applyBorder="1" applyAlignment="1">
      <alignment horizontal="left"/>
    </xf>
    <xf numFmtId="0" fontId="2" fillId="7" borderId="46" xfId="0" applyFont="1" applyFill="1" applyBorder="1" applyAlignment="1">
      <alignment horizontal="left"/>
    </xf>
    <xf numFmtId="0" fontId="2" fillId="7" borderId="41" xfId="0" applyFont="1" applyFill="1" applyBorder="1" applyAlignment="1">
      <alignment horizontal="left"/>
    </xf>
    <xf numFmtId="0" fontId="2" fillId="7" borderId="47" xfId="0" applyFont="1" applyFill="1" applyBorder="1" applyAlignment="1">
      <alignment horizontal="left"/>
    </xf>
    <xf numFmtId="0" fontId="0" fillId="7" borderId="3" xfId="0" applyFill="1" applyBorder="1" applyAlignment="1">
      <alignment horizontal="left"/>
    </xf>
    <xf numFmtId="0" fontId="0" fillId="7" borderId="7" xfId="0" applyFill="1" applyBorder="1" applyAlignment="1">
      <alignment horizontal="left"/>
    </xf>
    <xf numFmtId="0" fontId="0" fillId="7" borderId="8" xfId="0" applyFill="1" applyBorder="1" applyAlignment="1">
      <alignment horizontal="left"/>
    </xf>
    <xf numFmtId="0" fontId="0" fillId="7" borderId="1" xfId="0" applyFill="1" applyBorder="1" applyAlignment="1">
      <alignment horizontal="left"/>
    </xf>
    <xf numFmtId="0" fontId="0" fillId="7" borderId="5" xfId="0" applyFill="1" applyBorder="1" applyAlignment="1">
      <alignment horizontal="left"/>
    </xf>
    <xf numFmtId="0" fontId="0" fillId="7" borderId="10" xfId="0" applyFill="1" applyBorder="1" applyAlignment="1">
      <alignment horizontal="left"/>
    </xf>
    <xf numFmtId="0" fontId="3" fillId="4" borderId="19" xfId="0" applyFont="1" applyFill="1" applyBorder="1" applyAlignment="1">
      <alignment horizontal="center"/>
    </xf>
    <xf numFmtId="0" fontId="3" fillId="4" borderId="7" xfId="0" applyFont="1" applyFill="1" applyBorder="1" applyAlignment="1">
      <alignment horizontal="center"/>
    </xf>
    <xf numFmtId="0" fontId="3" fillId="4" borderId="4" xfId="0" applyFont="1" applyFill="1" applyBorder="1" applyAlignment="1">
      <alignment horizontal="center"/>
    </xf>
    <xf numFmtId="0" fontId="3" fillId="5" borderId="3" xfId="0" applyFont="1" applyFill="1" applyBorder="1" applyAlignment="1">
      <alignment horizontal="center"/>
    </xf>
    <xf numFmtId="0" fontId="3" fillId="5" borderId="7" xfId="0" applyFont="1" applyFill="1" applyBorder="1" applyAlignment="1">
      <alignment horizontal="center"/>
    </xf>
    <xf numFmtId="0" fontId="3" fillId="5" borderId="4" xfId="0" applyFont="1" applyFill="1" applyBorder="1" applyAlignment="1">
      <alignment horizontal="center"/>
    </xf>
    <xf numFmtId="0" fontId="3" fillId="6" borderId="19" xfId="0" applyFont="1" applyFill="1" applyBorder="1" applyAlignment="1">
      <alignment horizontal="center"/>
    </xf>
    <xf numFmtId="0" fontId="3" fillId="6" borderId="7" xfId="0" applyFont="1" applyFill="1" applyBorder="1" applyAlignment="1">
      <alignment horizontal="center"/>
    </xf>
    <xf numFmtId="0" fontId="3" fillId="6" borderId="4"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4" borderId="3" xfId="0" applyFont="1" applyFill="1" applyBorder="1" applyAlignment="1">
      <alignment horizontal="center"/>
    </xf>
    <xf numFmtId="0" fontId="3" fillId="4" borderId="34" xfId="0" applyFont="1" applyFill="1" applyBorder="1" applyAlignment="1">
      <alignment horizontal="center"/>
    </xf>
    <xf numFmtId="0" fontId="3" fillId="3" borderId="34" xfId="0" applyFont="1" applyFill="1" applyBorder="1" applyAlignment="1">
      <alignment horizontal="center"/>
    </xf>
    <xf numFmtId="0" fontId="3" fillId="5" borderId="19" xfId="0" applyFont="1" applyFill="1" applyBorder="1" applyAlignment="1">
      <alignment horizontal="center"/>
    </xf>
  </cellXfs>
  <cellStyles count="2">
    <cellStyle name="Hiperlink" xfId="1" builtinId="8"/>
    <cellStyle name="Normal" xfId="0" builtinId="0"/>
  </cellStyles>
  <dxfs count="0"/>
  <tableStyles count="0" defaultTableStyle="TableStyleMedium2" defaultPivotStyle="PivotStyleLight16"/>
  <colors>
    <mruColors>
      <color rgb="FF001A9E"/>
      <color rgb="FF0AD0AA"/>
      <color rgb="FF01D8DD"/>
      <color rgb="FF01BEC3"/>
      <color rgb="FFFFFFFF"/>
      <color rgb="FF74B5FC"/>
      <color rgb="FF09B1E5"/>
      <color rgb="FF05C2CB"/>
      <color rgb="FF22AA90"/>
      <color rgb="FF089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4 GEST&#195;O ESTRAT&#201;GICA DE INFOR'!A1"/><Relationship Id="rId4" Type="http://schemas.openxmlformats.org/officeDocument/2006/relationships/image" Target="../media/image2.jpg"/></Relationships>
</file>

<file path=xl/drawings/_rels/drawing11.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2 CAPACIDADES E GARANTIAS DA '!A1"/><Relationship Id="rId4" Type="http://schemas.openxmlformats.org/officeDocument/2006/relationships/image" Target="../media/image2.jpg"/></Relationships>
</file>

<file path=xl/drawings/_rels/drawing12.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3.2 CONSELHO DE USU&#193;RIOS'!A1"/><Relationship Id="rId4" Type="http://schemas.openxmlformats.org/officeDocument/2006/relationships/image" Target="../media/image2.jpg"/></Relationships>
</file>

<file path=xl/drawings/_rels/drawing13.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3.3 ARTICULA&#199;&#195;O INTERINSTITUCIO'!A1"/><Relationship Id="rId4" Type="http://schemas.openxmlformats.org/officeDocument/2006/relationships/image" Target="../media/image2.jp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OBJETIVOS - CAPA'!A1"/></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OBJETIVOS - CAPA'!A1"/><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2 CAPACIDADES E GARANTIAS DA '!A1"/><Relationship Id="rId4"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hyperlink" Target="#'1.3 CAPACIDADES E GARANTIAS DO '!A1"/><Relationship Id="rId2" Type="http://schemas.openxmlformats.org/officeDocument/2006/relationships/image" Target="../media/image2.jpg"/><Relationship Id="rId1" Type="http://schemas.openxmlformats.org/officeDocument/2006/relationships/image" Target="../media/image3.jpg"/><Relationship Id="rId4" Type="http://schemas.openxmlformats.org/officeDocument/2006/relationships/hyperlink" Target="#'OBJETIVOS - CAPA'!A1"/></Relationships>
</file>

<file path=xl/drawings/_rels/drawing5.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4 PLANEJAMENTO E GEST&#195;O EFICI'!A1"/><Relationship Id="rId4"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5 INFRAESTRUTURA E ACESSIBILI'!A1"/><Relationship Id="rId4" Type="http://schemas.openxmlformats.org/officeDocument/2006/relationships/image" Target="../media/image2.jpg"/></Relationships>
</file>

<file path=xl/drawings/_rels/drawing7.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1 GOVERNAN&#199;A DE SERVI&#199;OS'!A1"/><Relationship Id="rId4" Type="http://schemas.openxmlformats.org/officeDocument/2006/relationships/image" Target="../media/image2.jpg"/></Relationships>
</file>

<file path=xl/drawings/_rels/drawing8.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2 TRANSPAR&#202;NCIA E PRESTA&#199;&#195;O D'!A1"/><Relationship Id="rId4" Type="http://schemas.openxmlformats.org/officeDocument/2006/relationships/image" Target="../media/image2.jpg"/></Relationships>
</file>

<file path=xl/drawings/_rels/drawing9.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3 PROCESSOS ESSENCIAIS'!A1"/><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104776</xdr:rowOff>
    </xdr:from>
    <xdr:to>
      <xdr:col>6</xdr:col>
      <xdr:colOff>600075</xdr:colOff>
      <xdr:row>9</xdr:row>
      <xdr:rowOff>123825</xdr:rowOff>
    </xdr:to>
    <xdr:pic>
      <xdr:nvPicPr>
        <xdr:cNvPr id="3" name="Imagem 2">
          <a:extLst>
            <a:ext uri="{FF2B5EF4-FFF2-40B4-BE49-F238E27FC236}">
              <a16:creationId xmlns:a16="http://schemas.microsoft.com/office/drawing/2014/main" id="{0F6AE518-65A3-47F1-B50B-937C2A7406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746"/>
        <a:stretch/>
      </xdr:blipFill>
      <xdr:spPr>
        <a:xfrm>
          <a:off x="619125" y="295276"/>
          <a:ext cx="6600825" cy="1543049"/>
        </a:xfrm>
        <a:prstGeom prst="rect">
          <a:avLst/>
        </a:prstGeom>
      </xdr:spPr>
    </xdr:pic>
    <xdr:clientData/>
  </xdr:twoCellAnchor>
  <xdr:twoCellAnchor>
    <xdr:from>
      <xdr:col>8</xdr:col>
      <xdr:colOff>9524</xdr:colOff>
      <xdr:row>1</xdr:row>
      <xdr:rowOff>171449</xdr:rowOff>
    </xdr:from>
    <xdr:to>
      <xdr:col>11</xdr:col>
      <xdr:colOff>9525</xdr:colOff>
      <xdr:row>9</xdr:row>
      <xdr:rowOff>123824</xdr:rowOff>
    </xdr:to>
    <xdr:sp macro="" textlink="">
      <xdr:nvSpPr>
        <xdr:cNvPr id="4" name="CaixaDeTexto 3">
          <a:extLst>
            <a:ext uri="{FF2B5EF4-FFF2-40B4-BE49-F238E27FC236}">
              <a16:creationId xmlns:a16="http://schemas.microsoft.com/office/drawing/2014/main" id="{61C447B7-24A2-4CE0-91B6-A91BE899DCDA}"/>
            </a:ext>
          </a:extLst>
        </xdr:cNvPr>
        <xdr:cNvSpPr txBox="1"/>
      </xdr:nvSpPr>
      <xdr:spPr>
        <a:xfrm>
          <a:off x="7848599" y="361949"/>
          <a:ext cx="3524251"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i="1"/>
            <a:t>Este é um documento de apoio, com adaptações pontuais do produzido e</a:t>
          </a:r>
          <a:r>
            <a:rPr lang="pt-BR" sz="1100" i="1" baseline="0"/>
            <a:t> disponibilizado pela Controladoria Geral da União, </a:t>
          </a:r>
          <a:r>
            <a:rPr lang="pt-BR" sz="1100" i="1"/>
            <a:t> para a</a:t>
          </a:r>
          <a:r>
            <a:rPr lang="pt-BR" sz="1100" i="1" baseline="0"/>
            <a:t> realização da autoavaliação e do plano de ação do MMOuP, ele lhe permitirá calcular os níveis de maturidade e debater em equipe as respostas que serão lançadas no formulário disponibilizado pela CGE. </a:t>
          </a:r>
          <a:endParaRPr lang="pt-BR" sz="1100" i="1"/>
        </a:p>
      </xdr:txBody>
    </xdr:sp>
    <xdr:clientData/>
  </xdr:twoCellAnchor>
  <xdr:twoCellAnchor>
    <xdr:from>
      <xdr:col>8</xdr:col>
      <xdr:colOff>0</xdr:colOff>
      <xdr:row>20</xdr:row>
      <xdr:rowOff>257176</xdr:rowOff>
    </xdr:from>
    <xdr:to>
      <xdr:col>11</xdr:col>
      <xdr:colOff>0</xdr:colOff>
      <xdr:row>22</xdr:row>
      <xdr:rowOff>352426</xdr:rowOff>
    </xdr:to>
    <xdr:sp macro="" textlink="">
      <xdr:nvSpPr>
        <xdr:cNvPr id="5" name="CaixaDeTexto 4">
          <a:extLst>
            <a:ext uri="{FF2B5EF4-FFF2-40B4-BE49-F238E27FC236}">
              <a16:creationId xmlns:a16="http://schemas.microsoft.com/office/drawing/2014/main" id="{3DA88DB2-6389-4E90-9F36-C16B21111551}"/>
            </a:ext>
          </a:extLst>
        </xdr:cNvPr>
        <xdr:cNvSpPr txBox="1"/>
      </xdr:nvSpPr>
      <xdr:spPr>
        <a:xfrm>
          <a:off x="7839075" y="4305301"/>
          <a:ext cx="352425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i="1"/>
            <a:t>* O nível de maturidade da unidade somente será validado nos termos do MMOuP após processo de verificação dos dados inseridos formulário</a:t>
          </a:r>
          <a:r>
            <a:rPr lang="pt-BR" sz="1100" i="1" baseline="0"/>
            <a:t> disponibilizado pela CGE</a:t>
          </a:r>
          <a:r>
            <a:rPr lang="pt-BR" sz="1100" i="1"/>
            <a:t>.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E83175D1-3BF2-4EAE-9A3E-7546AEE2AF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17647716-BA59-4187-A8B1-EF40AB93603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21DE8E22-210D-4373-8437-17EAEE3AD2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6CE40CC1-559F-4669-9700-BC41FC4D7CC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7C8EBF9A-6C41-4905-BA67-FFCAAEBBDC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CFCDD646-F5C1-4DB9-B1FA-0497DBF5CE6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DCEBC805-FDFA-4E36-8BD6-0598EEFEF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08A86874-508D-434A-89CE-35F2DCE27AC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1"/>
          <a:extLst>
            <a:ext uri="{FF2B5EF4-FFF2-40B4-BE49-F238E27FC236}">
              <a16:creationId xmlns:a16="http://schemas.microsoft.com/office/drawing/2014/main" id="{C3C88D9F-4709-4232-A87E-ACBB72FE40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12</xdr:col>
      <xdr:colOff>9525</xdr:colOff>
      <xdr:row>8</xdr:row>
      <xdr:rowOff>123824</xdr:rowOff>
    </xdr:to>
    <xdr:pic>
      <xdr:nvPicPr>
        <xdr:cNvPr id="2" name="Imagem 1">
          <a:extLst>
            <a:ext uri="{FF2B5EF4-FFF2-40B4-BE49-F238E27FC236}">
              <a16:creationId xmlns:a16="http://schemas.microsoft.com/office/drawing/2014/main" id="{93C64EDE-0583-4373-AAF3-78204C0D692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746"/>
        <a:stretch/>
      </xdr:blipFill>
      <xdr:spPr>
        <a:xfrm>
          <a:off x="628650" y="104775"/>
          <a:ext cx="6600825" cy="1543049"/>
        </a:xfrm>
        <a:prstGeom prst="rect">
          <a:avLst/>
        </a:prstGeom>
      </xdr:spPr>
    </xdr:pic>
    <xdr:clientData/>
  </xdr:twoCellAnchor>
  <xdr:twoCellAnchor>
    <xdr:from>
      <xdr:col>7</xdr:col>
      <xdr:colOff>85724</xdr:colOff>
      <xdr:row>10</xdr:row>
      <xdr:rowOff>190500</xdr:rowOff>
    </xdr:from>
    <xdr:to>
      <xdr:col>13</xdr:col>
      <xdr:colOff>266699</xdr:colOff>
      <xdr:row>15</xdr:row>
      <xdr:rowOff>361950</xdr:rowOff>
    </xdr:to>
    <xdr:sp macro="" textlink="">
      <xdr:nvSpPr>
        <xdr:cNvPr id="3" name="CaixaDeTexto 2">
          <a:extLst>
            <a:ext uri="{FF2B5EF4-FFF2-40B4-BE49-F238E27FC236}">
              <a16:creationId xmlns:a16="http://schemas.microsoft.com/office/drawing/2014/main" id="{2DD12685-0B93-45F1-8263-5A25DE371A01}"/>
            </a:ext>
          </a:extLst>
        </xdr:cNvPr>
        <xdr:cNvSpPr txBox="1"/>
      </xdr:nvSpPr>
      <xdr:spPr>
        <a:xfrm>
          <a:off x="4362449" y="2114550"/>
          <a:ext cx="3743325"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i="1"/>
            <a:t>Em orçamento, inserir o valor total aprovado</a:t>
          </a:r>
          <a:r>
            <a:rPr lang="pt-BR" sz="1100" i="1" baseline="0"/>
            <a:t> ao seu órgão e entidade na LOA 2022. Em natureza do principal serviço, usar como referências as categorias existentes no portal Gov.br, coforme link disponibilizado nesta página da planilha. No número de manifestações, incluir as recebidas e encaminhadas. </a:t>
          </a:r>
          <a:endParaRPr lang="pt-BR" sz="1100" i="1"/>
        </a:p>
      </xdr:txBody>
    </xdr:sp>
    <xdr:clientData/>
  </xdr:twoCellAnchor>
  <xdr:twoCellAnchor editAs="oneCell">
    <xdr:from>
      <xdr:col>9</xdr:col>
      <xdr:colOff>571500</xdr:colOff>
      <xdr:row>22</xdr:row>
      <xdr:rowOff>133350</xdr:rowOff>
    </xdr:from>
    <xdr:to>
      <xdr:col>12</xdr:col>
      <xdr:colOff>61950</xdr:colOff>
      <xdr:row>24</xdr:row>
      <xdr:rowOff>151523</xdr:rowOff>
    </xdr:to>
    <xdr:pic>
      <xdr:nvPicPr>
        <xdr:cNvPr id="4" name="Imagem 3">
          <a:hlinkClick xmlns:r="http://schemas.openxmlformats.org/officeDocument/2006/relationships" r:id="rId2"/>
          <a:extLst>
            <a:ext uri="{FF2B5EF4-FFF2-40B4-BE49-F238E27FC236}">
              <a16:creationId xmlns:a16="http://schemas.microsoft.com/office/drawing/2014/main" id="{11E98B55-A229-4160-AD71-A39DC04488B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67425" y="4714875"/>
          <a:ext cx="1224000" cy="4086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5" name="Imagem 4">
          <a:hlinkClick xmlns:r="http://schemas.openxmlformats.org/officeDocument/2006/relationships" r:id="rId1"/>
          <a:extLst>
            <a:ext uri="{FF2B5EF4-FFF2-40B4-BE49-F238E27FC236}">
              <a16:creationId xmlns:a16="http://schemas.microsoft.com/office/drawing/2014/main" id="{11B8F5D3-3EC6-4442-92D5-EE7972C676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6483"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7" name="Imagem 6">
          <a:hlinkClick xmlns:r="http://schemas.openxmlformats.org/officeDocument/2006/relationships" r:id="rId3"/>
          <a:extLst>
            <a:ext uri="{FF2B5EF4-FFF2-40B4-BE49-F238E27FC236}">
              <a16:creationId xmlns:a16="http://schemas.microsoft.com/office/drawing/2014/main" id="{7A30BB7F-E160-4063-8061-DF755581D8A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1102783</xdr:colOff>
      <xdr:row>1</xdr:row>
      <xdr:rowOff>21943</xdr:rowOff>
    </xdr:from>
    <xdr:to>
      <xdr:col>3</xdr:col>
      <xdr:colOff>34818</xdr:colOff>
      <xdr:row>3</xdr:row>
      <xdr:rowOff>47627</xdr:rowOff>
    </xdr:to>
    <xdr:pic>
      <xdr:nvPicPr>
        <xdr:cNvPr id="3" name="Imagem 2">
          <a:extLst>
            <a:ext uri="{FF2B5EF4-FFF2-40B4-BE49-F238E27FC236}">
              <a16:creationId xmlns:a16="http://schemas.microsoft.com/office/drawing/2014/main" id="{E61FF884-6311-44F8-BDF5-6CDC3EB44C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36333"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4" name="Imagem 3">
          <a:extLst>
            <a:ext uri="{FF2B5EF4-FFF2-40B4-BE49-F238E27FC236}">
              <a16:creationId xmlns:a16="http://schemas.microsoft.com/office/drawing/2014/main" id="{D6DA18A4-2D90-4480-B3CD-DA2E93ACBA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twoCellAnchor editAs="oneCell">
    <xdr:from>
      <xdr:col>2</xdr:col>
      <xdr:colOff>1036108</xdr:colOff>
      <xdr:row>1</xdr:row>
      <xdr:rowOff>21943</xdr:rowOff>
    </xdr:from>
    <xdr:to>
      <xdr:col>2</xdr:col>
      <xdr:colOff>2254143</xdr:colOff>
      <xdr:row>3</xdr:row>
      <xdr:rowOff>47627</xdr:rowOff>
    </xdr:to>
    <xdr:pic>
      <xdr:nvPicPr>
        <xdr:cNvPr id="5" name="Imagem 4">
          <a:hlinkClick xmlns:r="http://schemas.openxmlformats.org/officeDocument/2006/relationships" r:id="rId3"/>
          <a:extLst>
            <a:ext uri="{FF2B5EF4-FFF2-40B4-BE49-F238E27FC236}">
              <a16:creationId xmlns:a16="http://schemas.microsoft.com/office/drawing/2014/main" id="{3249B525-7070-40D6-8CE1-53CC9EAB69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6" name="Imagem 5">
          <a:hlinkClick xmlns:r="http://schemas.openxmlformats.org/officeDocument/2006/relationships" r:id="rId4"/>
          <a:extLst>
            <a:ext uri="{FF2B5EF4-FFF2-40B4-BE49-F238E27FC236}">
              <a16:creationId xmlns:a16="http://schemas.microsoft.com/office/drawing/2014/main" id="{AD8A0826-3F2C-4E1D-BA86-D3AFFBEA17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65F75ACC-4970-40DC-8B7D-F14128C3C3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D23CC9EB-A659-4A0D-A0E0-02FE1AFBFD6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AD26C638-4CE3-466F-B79B-94C6E33292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A711DFFA-DF88-4CBF-9D8B-434034C707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381D9B1E-0D60-4DFD-877B-29EDB6289C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F792527A-9855-456C-8F16-5AB80BFE0CD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24AC1AF2-2E93-4A91-9CCF-ABB3C0BEA8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D023AA8F-8496-4089-AB5C-0BAFAE7C364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id="{82C2AED8-7AD4-4514-BC5D-AF15849D91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id="{3065740C-BA71-428F-8E8E-E0C4A23BF18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gov.br/pt-br/categoria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3C02-6377-48F7-9D62-162DF8EE8ADC}">
  <dimension ref="B10:K60"/>
  <sheetViews>
    <sheetView topLeftCell="A53" zoomScaleNormal="100" workbookViewId="0">
      <selection activeCell="I25" sqref="I25"/>
    </sheetView>
  </sheetViews>
  <sheetFormatPr defaultRowHeight="15" x14ac:dyDescent="0.25"/>
  <cols>
    <col min="1" max="1" width="9.140625" style="21"/>
    <col min="2" max="2" width="19.42578125" style="21" customWidth="1"/>
    <col min="3" max="3" width="25.140625" style="21" customWidth="1"/>
    <col min="4" max="4" width="27.28515625" style="21" customWidth="1"/>
    <col min="5" max="8" width="9.140625" style="21"/>
    <col min="9" max="9" width="38.28515625" style="21" customWidth="1"/>
    <col min="10" max="16384" width="9.140625" style="21"/>
  </cols>
  <sheetData>
    <row r="10" spans="2:11" ht="15.75" thickBot="1" x14ac:dyDescent="0.3"/>
    <row r="11" spans="2:11" ht="15.75" thickBot="1" x14ac:dyDescent="0.3">
      <c r="B11" s="149" t="s">
        <v>317</v>
      </c>
      <c r="C11" s="150"/>
      <c r="D11" s="150"/>
      <c r="E11" s="150"/>
      <c r="F11" s="150"/>
      <c r="G11" s="151"/>
    </row>
    <row r="13" spans="2:11" x14ac:dyDescent="0.25">
      <c r="B13" s="85" t="s">
        <v>45</v>
      </c>
      <c r="C13" s="86" t="s">
        <v>12</v>
      </c>
      <c r="D13" s="86" t="s">
        <v>0</v>
      </c>
      <c r="E13" s="86" t="s">
        <v>46</v>
      </c>
      <c r="F13" s="86" t="s">
        <v>47</v>
      </c>
      <c r="G13" s="87" t="s">
        <v>48</v>
      </c>
      <c r="I13" s="86" t="s">
        <v>335</v>
      </c>
      <c r="J13" s="21" t="e">
        <f>AVERAGE(G14:G60)</f>
        <v>#DIV/0!</v>
      </c>
    </row>
    <row r="14" spans="2:11" x14ac:dyDescent="0.25">
      <c r="B14" s="132" t="s">
        <v>44</v>
      </c>
      <c r="C14" s="128" t="s">
        <v>13</v>
      </c>
      <c r="D14" s="88" t="s">
        <v>19</v>
      </c>
      <c r="E14" s="88">
        <f>'1.1 INSTITUCIONALIDADE'!H10</f>
        <v>0</v>
      </c>
      <c r="F14" s="130" t="e">
        <f>'1.1 INSTITUCIONALIDADE'!O5</f>
        <v>#DIV/0!</v>
      </c>
      <c r="G14" s="135" t="e">
        <f>AVERAGE(F14:F34)</f>
        <v>#DIV/0!</v>
      </c>
    </row>
    <row r="15" spans="2:11" ht="15.75" thickBot="1" x14ac:dyDescent="0.3">
      <c r="B15" s="132"/>
      <c r="C15" s="129"/>
      <c r="D15" s="89" t="s">
        <v>20</v>
      </c>
      <c r="E15" s="89">
        <f>'1.1 INSTITUCIONALIDADE'!H11</f>
        <v>0</v>
      </c>
      <c r="F15" s="131"/>
      <c r="G15" s="130"/>
    </row>
    <row r="16" spans="2:11" ht="15.75" thickBot="1" x14ac:dyDescent="0.3">
      <c r="B16" s="132"/>
      <c r="C16" s="134" t="s">
        <v>33</v>
      </c>
      <c r="D16" s="88" t="s">
        <v>34</v>
      </c>
      <c r="E16" s="88">
        <f>'1.2 CAPACIDADES E GARANTIAS DA '!$H$10</f>
        <v>0</v>
      </c>
      <c r="F16" s="135" t="e">
        <f>'1.2 CAPACIDADES E GARANTIAS DA '!$O$5</f>
        <v>#DIV/0!</v>
      </c>
      <c r="G16" s="130"/>
      <c r="I16" s="158" t="s">
        <v>334</v>
      </c>
      <c r="J16" s="159"/>
      <c r="K16" s="160"/>
    </row>
    <row r="17" spans="2:11" x14ac:dyDescent="0.25">
      <c r="B17" s="132"/>
      <c r="C17" s="128"/>
      <c r="D17" s="88" t="s">
        <v>35</v>
      </c>
      <c r="E17" s="88">
        <f>'1.2 CAPACIDADES E GARANTIAS DA '!$H$11</f>
        <v>0</v>
      </c>
      <c r="F17" s="130"/>
      <c r="G17" s="130"/>
      <c r="I17" s="92" t="s">
        <v>330</v>
      </c>
      <c r="J17" s="156" t="s">
        <v>337</v>
      </c>
      <c r="K17" s="157"/>
    </row>
    <row r="18" spans="2:11" x14ac:dyDescent="0.25">
      <c r="B18" s="132"/>
      <c r="C18" s="128"/>
      <c r="D18" s="88" t="s">
        <v>36</v>
      </c>
      <c r="E18" s="88">
        <f>'1.2 CAPACIDADES E GARANTIAS DA '!$H$12</f>
        <v>0</v>
      </c>
      <c r="F18" s="130"/>
      <c r="G18" s="130"/>
      <c r="I18" s="93" t="s">
        <v>331</v>
      </c>
      <c r="J18" s="154" t="s">
        <v>336</v>
      </c>
      <c r="K18" s="155"/>
    </row>
    <row r="19" spans="2:11" ht="30" x14ac:dyDescent="0.25">
      <c r="B19" s="132"/>
      <c r="C19" s="128"/>
      <c r="D19" s="88" t="s">
        <v>37</v>
      </c>
      <c r="E19" s="88">
        <f>'1.2 CAPACIDADES E GARANTIAS DA '!$H$13</f>
        <v>0</v>
      </c>
      <c r="F19" s="130"/>
      <c r="G19" s="130"/>
      <c r="I19" s="93" t="s">
        <v>332</v>
      </c>
      <c r="J19" s="154" t="s">
        <v>338</v>
      </c>
      <c r="K19" s="155"/>
    </row>
    <row r="20" spans="2:11" ht="15.75" thickBot="1" x14ac:dyDescent="0.3">
      <c r="B20" s="132"/>
      <c r="C20" s="129"/>
      <c r="D20" s="89" t="s">
        <v>38</v>
      </c>
      <c r="E20" s="89">
        <f>'1.2 CAPACIDADES E GARANTIAS DA '!$H$14</f>
        <v>0</v>
      </c>
      <c r="F20" s="131"/>
      <c r="G20" s="130"/>
      <c r="I20" s="94" t="s">
        <v>333</v>
      </c>
      <c r="J20" s="152" t="s">
        <v>339</v>
      </c>
      <c r="K20" s="153"/>
    </row>
    <row r="21" spans="2:11" ht="30" customHeight="1" x14ac:dyDescent="0.25">
      <c r="B21" s="132"/>
      <c r="C21" s="134" t="s">
        <v>49</v>
      </c>
      <c r="D21" s="88" t="s">
        <v>71</v>
      </c>
      <c r="E21" s="88">
        <f>'1.3 CAPACIDADES E GARANTIAS DO '!$H$10</f>
        <v>0</v>
      </c>
      <c r="F21" s="135" t="e">
        <f>'1.3 CAPACIDADES E GARANTIAS DO '!$O$5</f>
        <v>#DIV/0!</v>
      </c>
      <c r="G21" s="130"/>
    </row>
    <row r="22" spans="2:11" x14ac:dyDescent="0.25">
      <c r="B22" s="132"/>
      <c r="C22" s="128"/>
      <c r="D22" s="88" t="s">
        <v>72</v>
      </c>
      <c r="E22" s="88">
        <f>'1.3 CAPACIDADES E GARANTIAS DO '!$H$11</f>
        <v>0</v>
      </c>
      <c r="F22" s="130"/>
      <c r="G22" s="130"/>
    </row>
    <row r="23" spans="2:11" ht="30" x14ac:dyDescent="0.25">
      <c r="B23" s="132"/>
      <c r="C23" s="128"/>
      <c r="D23" s="88" t="s">
        <v>73</v>
      </c>
      <c r="E23" s="88">
        <f>'1.3 CAPACIDADES E GARANTIAS DO '!$H$12</f>
        <v>0</v>
      </c>
      <c r="F23" s="130"/>
      <c r="G23" s="130"/>
    </row>
    <row r="24" spans="2:11" ht="30" x14ac:dyDescent="0.25">
      <c r="B24" s="132"/>
      <c r="C24" s="129"/>
      <c r="D24" s="89" t="s">
        <v>74</v>
      </c>
      <c r="E24" s="89">
        <f>'1.3 CAPACIDADES E GARANTIAS DO '!$H$13</f>
        <v>0</v>
      </c>
      <c r="F24" s="131"/>
      <c r="G24" s="130"/>
    </row>
    <row r="25" spans="2:11" ht="30" x14ac:dyDescent="0.25">
      <c r="B25" s="132"/>
      <c r="C25" s="134" t="s">
        <v>100</v>
      </c>
      <c r="D25" s="88" t="s">
        <v>95</v>
      </c>
      <c r="E25" s="88">
        <f>'1.4 PLANEJAMENTO E GESTÃO EFICI'!H10</f>
        <v>0</v>
      </c>
      <c r="F25" s="135" t="e">
        <f>'1.4 PLANEJAMENTO E GESTÃO EFICI'!O5</f>
        <v>#DIV/0!</v>
      </c>
      <c r="G25" s="130"/>
    </row>
    <row r="26" spans="2:11" ht="30" x14ac:dyDescent="0.25">
      <c r="B26" s="132"/>
      <c r="C26" s="128"/>
      <c r="D26" s="88" t="s">
        <v>96</v>
      </c>
      <c r="E26" s="88">
        <f>'1.4 PLANEJAMENTO E GESTÃO EFICI'!H11</f>
        <v>0</v>
      </c>
      <c r="F26" s="130"/>
      <c r="G26" s="130"/>
    </row>
    <row r="27" spans="2:11" ht="30" x14ac:dyDescent="0.25">
      <c r="B27" s="132"/>
      <c r="C27" s="128"/>
      <c r="D27" s="88" t="s">
        <v>97</v>
      </c>
      <c r="E27" s="88">
        <f>'1.4 PLANEJAMENTO E GESTÃO EFICI'!H12</f>
        <v>0</v>
      </c>
      <c r="F27" s="130"/>
      <c r="G27" s="130"/>
    </row>
    <row r="28" spans="2:11" ht="15.75" customHeight="1" x14ac:dyDescent="0.25">
      <c r="B28" s="132"/>
      <c r="C28" s="128"/>
      <c r="D28" s="88" t="s">
        <v>98</v>
      </c>
      <c r="E28" s="88">
        <f>'1.4 PLANEJAMENTO E GESTÃO EFICI'!H13</f>
        <v>0</v>
      </c>
      <c r="F28" s="130"/>
      <c r="G28" s="130"/>
    </row>
    <row r="29" spans="2:11" ht="30" x14ac:dyDescent="0.25">
      <c r="B29" s="132"/>
      <c r="C29" s="129"/>
      <c r="D29" s="89" t="s">
        <v>99</v>
      </c>
      <c r="E29" s="89">
        <f>'1.4 PLANEJAMENTO E GESTÃO EFICI'!H14</f>
        <v>0</v>
      </c>
      <c r="F29" s="131"/>
      <c r="G29" s="130"/>
    </row>
    <row r="30" spans="2:11" ht="30" x14ac:dyDescent="0.25">
      <c r="B30" s="132"/>
      <c r="C30" s="90" t="s">
        <v>102</v>
      </c>
      <c r="D30" s="88" t="s">
        <v>128</v>
      </c>
      <c r="E30" s="88">
        <f>'1.5 INFRAESTRUTURA E ACESSIBILI'!H10</f>
        <v>0</v>
      </c>
      <c r="F30" s="135" t="e">
        <f>'1.5 INFRAESTRUTURA E ACESSIBILI'!O5</f>
        <v>#DIV/0!</v>
      </c>
      <c r="G30" s="130"/>
    </row>
    <row r="31" spans="2:11" ht="30" x14ac:dyDescent="0.25">
      <c r="B31" s="132"/>
      <c r="D31" s="88" t="s">
        <v>129</v>
      </c>
      <c r="E31" s="88">
        <f>'1.5 INFRAESTRUTURA E ACESSIBILI'!H11</f>
        <v>0</v>
      </c>
      <c r="F31" s="130"/>
      <c r="G31" s="130"/>
    </row>
    <row r="32" spans="2:11" x14ac:dyDescent="0.25">
      <c r="B32" s="132"/>
      <c r="D32" s="88" t="s">
        <v>130</v>
      </c>
      <c r="E32" s="88">
        <f>'1.5 INFRAESTRUTURA E ACESSIBILI'!H12</f>
        <v>0</v>
      </c>
      <c r="F32" s="130"/>
      <c r="G32" s="130"/>
    </row>
    <row r="33" spans="2:7" ht="30" x14ac:dyDescent="0.25">
      <c r="B33" s="132"/>
      <c r="D33" s="88" t="s">
        <v>131</v>
      </c>
      <c r="E33" s="88">
        <f>'1.5 INFRAESTRUTURA E ACESSIBILI'!H13</f>
        <v>0</v>
      </c>
      <c r="F33" s="130"/>
      <c r="G33" s="130"/>
    </row>
    <row r="34" spans="2:7" ht="15.75" thickBot="1" x14ac:dyDescent="0.3">
      <c r="B34" s="133"/>
      <c r="C34" s="28"/>
      <c r="D34" s="91" t="s">
        <v>132</v>
      </c>
      <c r="E34" s="91">
        <f>'1.5 INFRAESTRUTURA E ACESSIBILI'!H14</f>
        <v>0</v>
      </c>
      <c r="F34" s="141"/>
      <c r="G34" s="141"/>
    </row>
    <row r="35" spans="2:7" ht="30" x14ac:dyDescent="0.25">
      <c r="B35" s="162" t="s">
        <v>50</v>
      </c>
      <c r="C35" s="142" t="s">
        <v>154</v>
      </c>
      <c r="D35" s="88" t="s">
        <v>155</v>
      </c>
      <c r="E35" s="88">
        <f>'2.1 GOVERNANÇA DE SERVIÇOS'!H10</f>
        <v>0</v>
      </c>
      <c r="F35" s="131" t="e">
        <f>'2.1 GOVERNANÇA DE SERVIÇOS'!O5</f>
        <v>#DIV/0!</v>
      </c>
      <c r="G35" s="136" t="e">
        <f>AVERAGE(F35:F53)</f>
        <v>#DIV/0!</v>
      </c>
    </row>
    <row r="36" spans="2:7" ht="30" x14ac:dyDescent="0.25">
      <c r="B36" s="163"/>
      <c r="C36" s="128"/>
      <c r="D36" s="88" t="s">
        <v>157</v>
      </c>
      <c r="E36" s="88">
        <f>'2.1 GOVERNANÇA DE SERVIÇOS'!H11</f>
        <v>0</v>
      </c>
      <c r="F36" s="137"/>
      <c r="G36" s="137"/>
    </row>
    <row r="37" spans="2:7" ht="30" x14ac:dyDescent="0.25">
      <c r="B37" s="163"/>
      <c r="C37" s="129"/>
      <c r="D37" s="89" t="s">
        <v>156</v>
      </c>
      <c r="E37" s="89">
        <f>'2.1 GOVERNANÇA DE SERVIÇOS'!H12</f>
        <v>0</v>
      </c>
      <c r="F37" s="137"/>
      <c r="G37" s="137"/>
    </row>
    <row r="38" spans="2:7" ht="30" customHeight="1" x14ac:dyDescent="0.25">
      <c r="B38" s="163"/>
      <c r="C38" s="134" t="s">
        <v>173</v>
      </c>
      <c r="D38" s="88" t="s">
        <v>174</v>
      </c>
      <c r="E38" s="88">
        <f>'2.2 TRANSPARÊNCIA E PRESTAÇÃO D'!H10</f>
        <v>0</v>
      </c>
      <c r="F38" s="137" t="e">
        <f>'2.2 TRANSPARÊNCIA E PRESTAÇÃO D'!O5</f>
        <v>#DIV/0!</v>
      </c>
      <c r="G38" s="137"/>
    </row>
    <row r="39" spans="2:7" ht="30" x14ac:dyDescent="0.25">
      <c r="B39" s="163"/>
      <c r="C39" s="128"/>
      <c r="D39" s="88" t="s">
        <v>175</v>
      </c>
      <c r="E39" s="88">
        <f>'2.2 TRANSPARÊNCIA E PRESTAÇÃO D'!H11</f>
        <v>0</v>
      </c>
      <c r="F39" s="137"/>
      <c r="G39" s="137"/>
    </row>
    <row r="40" spans="2:7" ht="30" x14ac:dyDescent="0.25">
      <c r="B40" s="163"/>
      <c r="C40" s="129"/>
      <c r="D40" s="89" t="s">
        <v>176</v>
      </c>
      <c r="E40" s="89">
        <f>'2.2 TRANSPARÊNCIA E PRESTAÇÃO D'!H12</f>
        <v>0</v>
      </c>
      <c r="F40" s="137"/>
      <c r="G40" s="137"/>
    </row>
    <row r="41" spans="2:7" ht="45" x14ac:dyDescent="0.25">
      <c r="B41" s="163"/>
      <c r="C41" s="143" t="s">
        <v>192</v>
      </c>
      <c r="D41" s="88" t="s">
        <v>193</v>
      </c>
      <c r="E41" s="88">
        <f>'2.3 PROCESSOS ESSENCIAIS'!H10</f>
        <v>0</v>
      </c>
      <c r="F41" s="137" t="e">
        <f>'2.3 PROCESSOS ESSENCIAIS'!O5</f>
        <v>#DIV/0!</v>
      </c>
      <c r="G41" s="137"/>
    </row>
    <row r="42" spans="2:7" ht="30" x14ac:dyDescent="0.25">
      <c r="B42" s="163"/>
      <c r="C42" s="144"/>
      <c r="D42" s="88" t="s">
        <v>194</v>
      </c>
      <c r="E42" s="88">
        <f>'2.3 PROCESSOS ESSENCIAIS'!H11</f>
        <v>0</v>
      </c>
      <c r="F42" s="137"/>
      <c r="G42" s="137"/>
    </row>
    <row r="43" spans="2:7" x14ac:dyDescent="0.25">
      <c r="B43" s="163"/>
      <c r="C43" s="144"/>
      <c r="D43" s="88" t="s">
        <v>195</v>
      </c>
      <c r="E43" s="88">
        <f>'2.3 PROCESSOS ESSENCIAIS'!H12</f>
        <v>0</v>
      </c>
      <c r="F43" s="137"/>
      <c r="G43" s="137"/>
    </row>
    <row r="44" spans="2:7" ht="30" x14ac:dyDescent="0.25">
      <c r="B44" s="163"/>
      <c r="C44" s="144"/>
      <c r="D44" s="88" t="s">
        <v>196</v>
      </c>
      <c r="E44" s="88">
        <f>'2.3 PROCESSOS ESSENCIAIS'!H13</f>
        <v>0</v>
      </c>
      <c r="F44" s="137"/>
      <c r="G44" s="137"/>
    </row>
    <row r="45" spans="2:7" ht="45" x14ac:dyDescent="0.25">
      <c r="B45" s="163"/>
      <c r="C45" s="144"/>
      <c r="D45" s="88" t="s">
        <v>197</v>
      </c>
      <c r="E45" s="88">
        <f>'2.3 PROCESSOS ESSENCIAIS'!H14</f>
        <v>0</v>
      </c>
      <c r="F45" s="137"/>
      <c r="G45" s="137"/>
    </row>
    <row r="46" spans="2:7" x14ac:dyDescent="0.25">
      <c r="B46" s="163"/>
      <c r="C46" s="144"/>
      <c r="D46" s="88" t="s">
        <v>198</v>
      </c>
      <c r="E46" s="88">
        <f>'2.3 PROCESSOS ESSENCIAIS'!H15</f>
        <v>0</v>
      </c>
      <c r="F46" s="137"/>
      <c r="G46" s="137"/>
    </row>
    <row r="47" spans="2:7" ht="30" x14ac:dyDescent="0.25">
      <c r="B47" s="163"/>
      <c r="C47" s="144"/>
      <c r="D47" s="88" t="s">
        <v>199</v>
      </c>
      <c r="E47" s="88">
        <f>'2.3 PROCESSOS ESSENCIAIS'!H16</f>
        <v>0</v>
      </c>
      <c r="F47" s="137"/>
      <c r="G47" s="137"/>
    </row>
    <row r="48" spans="2:7" ht="30" x14ac:dyDescent="0.25">
      <c r="B48" s="163"/>
      <c r="C48" s="144"/>
      <c r="D48" s="88" t="s">
        <v>200</v>
      </c>
      <c r="E48" s="88">
        <f>'2.3 PROCESSOS ESSENCIAIS'!H17</f>
        <v>0</v>
      </c>
      <c r="F48" s="137"/>
      <c r="G48" s="137"/>
    </row>
    <row r="49" spans="2:7" ht="30" x14ac:dyDescent="0.25">
      <c r="B49" s="163"/>
      <c r="C49" s="145"/>
      <c r="D49" s="89" t="s">
        <v>201</v>
      </c>
      <c r="E49" s="89">
        <f>'2.3 PROCESSOS ESSENCIAIS'!H18</f>
        <v>0</v>
      </c>
      <c r="F49" s="137"/>
      <c r="G49" s="137"/>
    </row>
    <row r="50" spans="2:7" ht="30" x14ac:dyDescent="0.25">
      <c r="B50" s="163"/>
      <c r="C50" s="143" t="s">
        <v>247</v>
      </c>
      <c r="D50" s="88" t="s">
        <v>248</v>
      </c>
      <c r="E50" s="88">
        <f>'2.4 GESTÃO ESTRATÉGICA DE INFOR'!H10</f>
        <v>0</v>
      </c>
      <c r="F50" s="137" t="e">
        <f>'2.4 GESTÃO ESTRATÉGICA DE INFOR'!O5</f>
        <v>#DIV/0!</v>
      </c>
      <c r="G50" s="137"/>
    </row>
    <row r="51" spans="2:7" ht="30" x14ac:dyDescent="0.25">
      <c r="B51" s="163"/>
      <c r="C51" s="144"/>
      <c r="D51" s="88" t="s">
        <v>249</v>
      </c>
      <c r="E51" s="88">
        <f>'2.4 GESTÃO ESTRATÉGICA DE INFOR'!H11</f>
        <v>0</v>
      </c>
      <c r="F51" s="137"/>
      <c r="G51" s="137"/>
    </row>
    <row r="52" spans="2:7" x14ac:dyDescent="0.25">
      <c r="B52" s="163"/>
      <c r="C52" s="144"/>
      <c r="D52" s="88" t="s">
        <v>250</v>
      </c>
      <c r="E52" s="88">
        <f>'2.4 GESTÃO ESTRATÉGICA DE INFOR'!H12</f>
        <v>0</v>
      </c>
      <c r="F52" s="137"/>
      <c r="G52" s="137"/>
    </row>
    <row r="53" spans="2:7" ht="30.75" thickBot="1" x14ac:dyDescent="0.3">
      <c r="B53" s="164"/>
      <c r="C53" s="161"/>
      <c r="D53" s="91" t="s">
        <v>251</v>
      </c>
      <c r="E53" s="91">
        <f>'2.4 GESTÃO ESTRATÉGICA DE INFOR'!H13</f>
        <v>0</v>
      </c>
      <c r="F53" s="138"/>
      <c r="G53" s="138"/>
    </row>
    <row r="54" spans="2:7" ht="30" x14ac:dyDescent="0.25">
      <c r="B54" s="162" t="s">
        <v>272</v>
      </c>
      <c r="C54" s="139" t="s">
        <v>273</v>
      </c>
      <c r="D54" s="21" t="s">
        <v>274</v>
      </c>
      <c r="E54" s="54">
        <f>'3.1 BUSCA ATIVA DE INFORMAÇÕES'!H10</f>
        <v>0</v>
      </c>
      <c r="F54" s="165" t="e">
        <f>'3.1 BUSCA ATIVA DE INFORMAÇÕES'!O5</f>
        <v>#DIV/0!</v>
      </c>
      <c r="G54" s="136" t="e">
        <f>AVERAGE(F54:F60)</f>
        <v>#DIV/0!</v>
      </c>
    </row>
    <row r="55" spans="2:7" ht="30" x14ac:dyDescent="0.25">
      <c r="B55" s="163"/>
      <c r="C55" s="140"/>
      <c r="D55" s="42" t="s">
        <v>275</v>
      </c>
      <c r="E55" s="83">
        <f>'3.1 BUSCA ATIVA DE INFORMAÇÕES'!H11</f>
        <v>0</v>
      </c>
      <c r="F55" s="166"/>
      <c r="G55" s="137"/>
    </row>
    <row r="56" spans="2:7" ht="30" x14ac:dyDescent="0.25">
      <c r="B56" s="163"/>
      <c r="C56" s="146" t="s">
        <v>281</v>
      </c>
      <c r="D56" s="21" t="s">
        <v>276</v>
      </c>
      <c r="E56" s="54">
        <f>'3.2 CONSELHO DE USUÁRIOS'!H10</f>
        <v>0</v>
      </c>
      <c r="F56" s="166" t="e">
        <f>'3.2 CONSELHO DE USUÁRIOS'!O5</f>
        <v>#DIV/0!</v>
      </c>
      <c r="G56" s="137"/>
    </row>
    <row r="57" spans="2:7" ht="30" x14ac:dyDescent="0.25">
      <c r="B57" s="163"/>
      <c r="C57" s="147"/>
      <c r="D57" s="21" t="s">
        <v>277</v>
      </c>
      <c r="E57" s="54">
        <f>'3.2 CONSELHO DE USUÁRIOS'!H11</f>
        <v>0</v>
      </c>
      <c r="F57" s="166"/>
      <c r="G57" s="137"/>
    </row>
    <row r="58" spans="2:7" x14ac:dyDescent="0.25">
      <c r="B58" s="163"/>
      <c r="C58" s="140"/>
      <c r="D58" s="42" t="s">
        <v>278</v>
      </c>
      <c r="E58" s="83">
        <f>'3.2 CONSELHO DE USUÁRIOS'!H12</f>
        <v>0</v>
      </c>
      <c r="F58" s="166"/>
      <c r="G58" s="137"/>
    </row>
    <row r="59" spans="2:7" ht="30" x14ac:dyDescent="0.25">
      <c r="B59" s="163"/>
      <c r="C59" s="146" t="s">
        <v>318</v>
      </c>
      <c r="D59" s="21" t="s">
        <v>279</v>
      </c>
      <c r="E59" s="54">
        <f>'3.3 ARTICULAÇÃO INTERINSTITUCIO'!H10</f>
        <v>0</v>
      </c>
      <c r="F59" s="166" t="e">
        <f>'3.3 ARTICULAÇÃO INTERINSTITUCIO'!O5</f>
        <v>#DIV/0!</v>
      </c>
      <c r="G59" s="137"/>
    </row>
    <row r="60" spans="2:7" ht="30.75" thickBot="1" x14ac:dyDescent="0.3">
      <c r="B60" s="164"/>
      <c r="C60" s="148"/>
      <c r="D60" s="28" t="s">
        <v>280</v>
      </c>
      <c r="E60" s="84">
        <f>'3.3 ARTICULAÇÃO INTERINSTITUCIO'!H11</f>
        <v>0</v>
      </c>
      <c r="F60" s="167"/>
      <c r="G60" s="138"/>
    </row>
  </sheetData>
  <mergeCells count="35">
    <mergeCell ref="B35:B53"/>
    <mergeCell ref="G35:G53"/>
    <mergeCell ref="B54:B60"/>
    <mergeCell ref="F54:F55"/>
    <mergeCell ref="F56:F58"/>
    <mergeCell ref="F59:F60"/>
    <mergeCell ref="B11:G11"/>
    <mergeCell ref="J20:K20"/>
    <mergeCell ref="J19:K19"/>
    <mergeCell ref="J18:K18"/>
    <mergeCell ref="J17:K17"/>
    <mergeCell ref="I16:K16"/>
    <mergeCell ref="G54:G60"/>
    <mergeCell ref="C54:C55"/>
    <mergeCell ref="F30:F34"/>
    <mergeCell ref="C35:C37"/>
    <mergeCell ref="F35:F37"/>
    <mergeCell ref="F38:F40"/>
    <mergeCell ref="C38:C40"/>
    <mergeCell ref="C41:C49"/>
    <mergeCell ref="F41:F49"/>
    <mergeCell ref="G14:G34"/>
    <mergeCell ref="C56:C58"/>
    <mergeCell ref="C59:C60"/>
    <mergeCell ref="F50:F53"/>
    <mergeCell ref="C50:C53"/>
    <mergeCell ref="C14:C15"/>
    <mergeCell ref="F14:F15"/>
    <mergeCell ref="B14:B34"/>
    <mergeCell ref="C16:C20"/>
    <mergeCell ref="F16:F20"/>
    <mergeCell ref="C21:C24"/>
    <mergeCell ref="C25:C29"/>
    <mergeCell ref="F21:F24"/>
    <mergeCell ref="F25:F29"/>
  </mergeCells>
  <conditionalFormatting sqref="F14:G60">
    <cfRule type="colorScale" priority="1">
      <colorScale>
        <cfvo type="num" val="1"/>
        <cfvo type="percentile" val="50"/>
        <cfvo type="num" val="4"/>
        <color rgb="FFF8696B"/>
        <color rgb="FFFFEB84"/>
        <color rgb="FF63BE7B"/>
      </colorScale>
    </cfRule>
  </conditionalFormatting>
  <conditionalFormatting sqref="J13">
    <cfRule type="colorScale" priority="2">
      <colorScale>
        <cfvo type="num" val="1"/>
        <cfvo type="percentile" val="50"/>
        <cfvo type="num" val="4"/>
        <color rgb="FFF8696B"/>
        <color rgb="FFFFEB84"/>
        <color rgb="FF63BE7B"/>
      </colorScale>
    </cfRule>
  </conditionalFormatting>
  <hyperlinks>
    <hyperlink ref="C14:C15" location="'1.1 INSTITUCIONALIDADE'!A1" display="1.1 INSTITUCIONALIDADE" xr:uid="{C898AC6B-7ECF-4A69-9F36-8002AD16A105}"/>
    <hyperlink ref="C16" location="'1.2 CAPACIDADES E GARANTIAS DA '!A1" display="1.2 CAPACIDADES E GARANTIAS DA EQUIPE" xr:uid="{EF189757-4F49-4BA3-8BC1-A87183679FB7}"/>
    <hyperlink ref="C21:C24" location="'1.3 CAPACIDADES E GARANTIAS DO '!A1" display="1.3 CAPACIDADES E GARANTIAS DO TITULAR" xr:uid="{5FBB88D0-2445-4F2C-8068-2513ECF76940}"/>
    <hyperlink ref="C25:C29" location="'1.4 PLANEJAMENTO E GESTÃO EFICI'!A1" display="1.4 PLANEJAMENTO E GESTÃO EFICIENTE" xr:uid="{A51A2EDE-87A2-491A-8F27-9711F07ED78A}"/>
    <hyperlink ref="C30" location="'1.5 INFRAESTRUTURA E ACESSIBILI'!A1" display="1.5 INFRAESTRUTURA E ACESSIBILIDADE" xr:uid="{CFAACC31-641E-4880-BD7D-796A49BBC3A7}"/>
    <hyperlink ref="C35:C37" location="'2.1 GOVERNANÇA DE SERVIÇOS'!A1" display="2.1 GOVERNANÇA DE SERVIÇOS" xr:uid="{D9F0B014-C1E4-4607-BCB6-8BF2F0B3C421}"/>
    <hyperlink ref="C38:C40" location="'2.2 TRANSPARÊNCIA E PRESTAÇÃO D'!A1" display="2.2 TRANSPARÊNCIA E PRESTAÇÃO DE CONTAS" xr:uid="{1E31A0CA-C646-4438-84B4-295C23039BBD}"/>
    <hyperlink ref="C41:C49" location="'2.3 PROCESSOS ESSENCIAIS'!A1" display="2.3 PROCESSOS ESSENCIAIS" xr:uid="{6A5C7FB4-B9A4-48FC-BA59-AE06AEFF83B9}"/>
    <hyperlink ref="C50" location="'2.4 GESTÃO ESTRATÉGICA DE INFOR'!A1" display="2.4 GESTÃO ESTRATÉGICA DE INFORMAÇÕES" xr:uid="{B258543C-C1ED-4C26-B54A-EA353496308C}"/>
    <hyperlink ref="C54:C55" location="'3.1 BUSCA ATIVA DE INFORMAÇÕES'!A1" display="3.1 BUSCA ATIVA DE INFORMAÇÕES" xr:uid="{E2469D65-A1CE-40E8-A6E0-8880123F4B70}"/>
    <hyperlink ref="C56:C58" location="'3.2 CONSELHO DE USUÁRIOS'!A1" display="3.2 CONSELHO DE USUÁRIOS" xr:uid="{07F20252-401F-430D-836B-C2F30E89167F}"/>
    <hyperlink ref="C59:C60" location="'3.3 ARTICULAÇÃO INTERINSTITUCIO'!A1" display="3.3 ARTICULAÇÃO INSTITUCIONAL" xr:uid="{DDD132CC-8D22-47D8-AA8E-98B2CE262CC9}"/>
    <hyperlink ref="B11:G11" location="PERFIL!A1" display="PERFIL" xr:uid="{8C9A2D4D-EE7B-44F6-9C75-26FF11BB1920}"/>
  </hyperlink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F2412-02BA-4BDA-BA3A-4D5491C62195}">
  <dimension ref="B4:O18"/>
  <sheetViews>
    <sheetView topLeftCell="A18" zoomScale="60" zoomScaleNormal="60" workbookViewId="0">
      <selection activeCell="J25" sqref="J25:J26"/>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50</v>
      </c>
      <c r="N5" s="22" t="s">
        <v>31</v>
      </c>
      <c r="O5" s="11" t="e">
        <f>AVERAGE(H10:H18)</f>
        <v>#DIV/0!</v>
      </c>
    </row>
    <row r="6" spans="2:15" ht="44.25" customHeight="1" thickBot="1" x14ac:dyDescent="0.3">
      <c r="B6" s="26" t="s">
        <v>12</v>
      </c>
      <c r="C6" s="40" t="s">
        <v>192</v>
      </c>
      <c r="N6" s="23" t="s">
        <v>32</v>
      </c>
      <c r="O6" s="12" t="e">
        <f>AVERAGE(K10:K18)</f>
        <v>#DIV/0!</v>
      </c>
    </row>
    <row r="7" spans="2:15" ht="15.75" thickBot="1" x14ac:dyDescent="0.3"/>
    <row r="8" spans="2:15" ht="19.5" customHeight="1" x14ac:dyDescent="0.25">
      <c r="B8" s="212" t="s">
        <v>30</v>
      </c>
      <c r="C8" s="213"/>
      <c r="D8" s="203" t="s">
        <v>14</v>
      </c>
      <c r="E8" s="204"/>
      <c r="F8" s="204"/>
      <c r="G8" s="215"/>
      <c r="H8" s="206" t="s">
        <v>15</v>
      </c>
      <c r="I8" s="207"/>
      <c r="J8" s="208"/>
      <c r="K8" s="209" t="s">
        <v>16</v>
      </c>
      <c r="L8" s="210"/>
      <c r="M8" s="210"/>
      <c r="N8" s="210"/>
      <c r="O8" s="211"/>
    </row>
    <row r="9" spans="2:15" ht="15.75" thickBot="1" x14ac:dyDescent="0.3">
      <c r="B9" s="46" t="s">
        <v>0</v>
      </c>
      <c r="C9" s="45" t="s">
        <v>1</v>
      </c>
      <c r="D9" s="60" t="s">
        <v>2</v>
      </c>
      <c r="E9" s="61" t="s">
        <v>3</v>
      </c>
      <c r="F9" s="61" t="s">
        <v>28</v>
      </c>
      <c r="G9" s="62" t="s">
        <v>4</v>
      </c>
      <c r="H9" s="19" t="s">
        <v>5</v>
      </c>
      <c r="I9" s="13" t="s">
        <v>6</v>
      </c>
      <c r="J9" s="58" t="s">
        <v>7</v>
      </c>
      <c r="K9" s="64" t="s">
        <v>8</v>
      </c>
      <c r="L9" s="65" t="s">
        <v>29</v>
      </c>
      <c r="M9" s="65" t="s">
        <v>9</v>
      </c>
      <c r="N9" s="65" t="s">
        <v>17</v>
      </c>
      <c r="O9" s="66" t="s">
        <v>18</v>
      </c>
    </row>
    <row r="10" spans="2:15" ht="409.5" x14ac:dyDescent="0.25">
      <c r="B10" s="55" t="s">
        <v>193</v>
      </c>
      <c r="C10" s="59" t="s">
        <v>202</v>
      </c>
      <c r="D10" s="47" t="s">
        <v>222</v>
      </c>
      <c r="E10" s="63" t="s">
        <v>221</v>
      </c>
      <c r="F10" s="63" t="s">
        <v>220</v>
      </c>
      <c r="G10" s="48" t="s">
        <v>219</v>
      </c>
      <c r="H10" s="118"/>
      <c r="I10" s="107"/>
      <c r="J10" s="119"/>
      <c r="K10" s="105"/>
      <c r="L10" s="106">
        <f>K10-H10</f>
        <v>0</v>
      </c>
      <c r="M10" s="107"/>
      <c r="N10" s="107"/>
      <c r="O10" s="108"/>
    </row>
    <row r="11" spans="2:15" ht="375" x14ac:dyDescent="0.25">
      <c r="B11" s="56" t="s">
        <v>194</v>
      </c>
      <c r="C11" s="52" t="s">
        <v>203</v>
      </c>
      <c r="D11" s="31" t="s">
        <v>223</v>
      </c>
      <c r="E11" s="30" t="s">
        <v>224</v>
      </c>
      <c r="F11" s="30" t="s">
        <v>225</v>
      </c>
      <c r="G11" s="32" t="s">
        <v>218</v>
      </c>
      <c r="H11" s="98"/>
      <c r="I11" s="109"/>
      <c r="J11" s="120"/>
      <c r="K11" s="111"/>
      <c r="L11" s="99">
        <f t="shared" ref="L11:L18" si="0">K11-H11</f>
        <v>0</v>
      </c>
      <c r="M11" s="109"/>
      <c r="N11" s="109"/>
      <c r="O11" s="110"/>
    </row>
    <row r="12" spans="2:15" ht="390" x14ac:dyDescent="0.25">
      <c r="B12" s="56" t="s">
        <v>195</v>
      </c>
      <c r="C12" s="52" t="s">
        <v>204</v>
      </c>
      <c r="D12" s="31" t="s">
        <v>226</v>
      </c>
      <c r="E12" s="30" t="s">
        <v>227</v>
      </c>
      <c r="F12" s="30" t="s">
        <v>228</v>
      </c>
      <c r="G12" s="32" t="s">
        <v>217</v>
      </c>
      <c r="H12" s="98"/>
      <c r="I12" s="109"/>
      <c r="J12" s="120"/>
      <c r="K12" s="111"/>
      <c r="L12" s="99">
        <f t="shared" si="0"/>
        <v>0</v>
      </c>
      <c r="M12" s="109"/>
      <c r="N12" s="109"/>
      <c r="O12" s="110"/>
    </row>
    <row r="13" spans="2:15" ht="409.5" x14ac:dyDescent="0.25">
      <c r="B13" s="56" t="s">
        <v>196</v>
      </c>
      <c r="C13" s="73" t="s">
        <v>205</v>
      </c>
      <c r="D13" s="56" t="s">
        <v>231</v>
      </c>
      <c r="E13" s="74" t="s">
        <v>230</v>
      </c>
      <c r="F13" s="74" t="s">
        <v>229</v>
      </c>
      <c r="G13" s="75" t="s">
        <v>216</v>
      </c>
      <c r="H13" s="98"/>
      <c r="I13" s="121"/>
      <c r="J13" s="122"/>
      <c r="K13" s="111"/>
      <c r="L13" s="99">
        <f t="shared" si="0"/>
        <v>0</v>
      </c>
      <c r="M13" s="121"/>
      <c r="N13" s="121"/>
      <c r="O13" s="123"/>
    </row>
    <row r="14" spans="2:15" ht="375" x14ac:dyDescent="0.25">
      <c r="B14" s="56" t="s">
        <v>197</v>
      </c>
      <c r="C14" s="69" t="s">
        <v>206</v>
      </c>
      <c r="D14" s="70" t="s">
        <v>232</v>
      </c>
      <c r="E14" s="71" t="s">
        <v>233</v>
      </c>
      <c r="F14" s="71" t="s">
        <v>234</v>
      </c>
      <c r="G14" s="72" t="s">
        <v>215</v>
      </c>
      <c r="H14" s="98"/>
      <c r="I14" s="121"/>
      <c r="J14" s="122"/>
      <c r="K14" s="111"/>
      <c r="L14" s="99">
        <f t="shared" si="0"/>
        <v>0</v>
      </c>
      <c r="M14" s="121"/>
      <c r="N14" s="121"/>
      <c r="O14" s="123"/>
    </row>
    <row r="15" spans="2:15" ht="409.5" x14ac:dyDescent="0.25">
      <c r="B15" s="56" t="s">
        <v>198</v>
      </c>
      <c r="C15" s="73" t="s">
        <v>207</v>
      </c>
      <c r="D15" s="56" t="s">
        <v>237</v>
      </c>
      <c r="E15" s="74" t="s">
        <v>236</v>
      </c>
      <c r="F15" s="74" t="s">
        <v>235</v>
      </c>
      <c r="G15" s="75" t="s">
        <v>214</v>
      </c>
      <c r="H15" s="98"/>
      <c r="I15" s="121"/>
      <c r="J15" s="122"/>
      <c r="K15" s="111"/>
      <c r="L15" s="99">
        <f t="shared" si="0"/>
        <v>0</v>
      </c>
      <c r="M15" s="121"/>
      <c r="N15" s="121"/>
      <c r="O15" s="123"/>
    </row>
    <row r="16" spans="2:15" ht="409.5" x14ac:dyDescent="0.25">
      <c r="B16" s="56" t="s">
        <v>199</v>
      </c>
      <c r="C16" s="73" t="s">
        <v>208</v>
      </c>
      <c r="D16" s="56" t="s">
        <v>238</v>
      </c>
      <c r="E16" s="74" t="s">
        <v>239</v>
      </c>
      <c r="F16" s="74" t="s">
        <v>240</v>
      </c>
      <c r="G16" s="75" t="s">
        <v>213</v>
      </c>
      <c r="H16" s="98"/>
      <c r="I16" s="121"/>
      <c r="J16" s="122"/>
      <c r="K16" s="111"/>
      <c r="L16" s="99">
        <f t="shared" si="0"/>
        <v>0</v>
      </c>
      <c r="M16" s="121"/>
      <c r="N16" s="121"/>
      <c r="O16" s="123"/>
    </row>
    <row r="17" spans="2:15" ht="300" x14ac:dyDescent="0.25">
      <c r="B17" s="56" t="s">
        <v>200</v>
      </c>
      <c r="C17" s="73" t="s">
        <v>209</v>
      </c>
      <c r="D17" s="56" t="s">
        <v>243</v>
      </c>
      <c r="E17" s="74" t="s">
        <v>242</v>
      </c>
      <c r="F17" s="74" t="s">
        <v>241</v>
      </c>
      <c r="G17" s="75" t="s">
        <v>212</v>
      </c>
      <c r="H17" s="98"/>
      <c r="I17" s="121"/>
      <c r="J17" s="122"/>
      <c r="K17" s="111"/>
      <c r="L17" s="99">
        <f t="shared" si="0"/>
        <v>0</v>
      </c>
      <c r="M17" s="121"/>
      <c r="N17" s="121"/>
      <c r="O17" s="123"/>
    </row>
    <row r="18" spans="2:15" ht="255.75" thickBot="1" x14ac:dyDescent="0.3">
      <c r="B18" s="57" t="s">
        <v>201</v>
      </c>
      <c r="C18" s="76" t="s">
        <v>210</v>
      </c>
      <c r="D18" s="57" t="s">
        <v>244</v>
      </c>
      <c r="E18" s="77" t="s">
        <v>245</v>
      </c>
      <c r="F18" s="77" t="s">
        <v>246</v>
      </c>
      <c r="G18" s="78" t="s">
        <v>211</v>
      </c>
      <c r="H18" s="114"/>
      <c r="I18" s="124"/>
      <c r="J18" s="125"/>
      <c r="K18" s="101"/>
      <c r="L18" s="112">
        <f t="shared" si="0"/>
        <v>0</v>
      </c>
      <c r="M18" s="124"/>
      <c r="N18" s="124"/>
      <c r="O18" s="126"/>
    </row>
  </sheetData>
  <mergeCells count="4">
    <mergeCell ref="B8:C8"/>
    <mergeCell ref="D8:G8"/>
    <mergeCell ref="H8:J8"/>
    <mergeCell ref="K8:O8"/>
  </mergeCells>
  <conditionalFormatting sqref="H10:H18">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8">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8">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dataValidations count="1">
    <dataValidation type="list" allowBlank="1" showInputMessage="1" showErrorMessage="1" sqref="H10:H18 K10:K18" xr:uid="{9F8CF267-AE6B-4830-BFAC-6A4288EEE91E}">
      <formula1>"1,2,3,4"</formula1>
    </dataValidation>
  </dataValidation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ED1B-E2B4-4747-BEE5-11D0597B08F0}">
  <dimension ref="B4:O13"/>
  <sheetViews>
    <sheetView topLeftCell="A12" zoomScale="60" zoomScaleNormal="60" workbookViewId="0">
      <selection activeCell="H13" sqref="H13"/>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50</v>
      </c>
      <c r="N5" s="22" t="s">
        <v>31</v>
      </c>
      <c r="O5" s="11" t="e">
        <f>AVERAGE(H10:H13)</f>
        <v>#DIV/0!</v>
      </c>
    </row>
    <row r="6" spans="2:15" ht="44.25" customHeight="1" thickBot="1" x14ac:dyDescent="0.3">
      <c r="B6" s="26" t="s">
        <v>12</v>
      </c>
      <c r="C6" s="40" t="s">
        <v>247</v>
      </c>
      <c r="N6" s="23" t="s">
        <v>32</v>
      </c>
      <c r="O6" s="12" t="e">
        <f>AVERAGE(K10:K13)</f>
        <v>#DIV/0!</v>
      </c>
    </row>
    <row r="7" spans="2:15" ht="15.75" thickBot="1" x14ac:dyDescent="0.3"/>
    <row r="8" spans="2:15" ht="19.5" customHeight="1" x14ac:dyDescent="0.25">
      <c r="B8" s="212" t="s">
        <v>30</v>
      </c>
      <c r="C8" s="216"/>
      <c r="D8" s="214" t="s">
        <v>14</v>
      </c>
      <c r="E8" s="204"/>
      <c r="F8" s="204"/>
      <c r="G8" s="205"/>
      <c r="H8" s="206" t="s">
        <v>15</v>
      </c>
      <c r="I8" s="207"/>
      <c r="J8" s="208"/>
      <c r="K8" s="209" t="s">
        <v>16</v>
      </c>
      <c r="L8" s="210"/>
      <c r="M8" s="210"/>
      <c r="N8" s="210"/>
      <c r="O8" s="211"/>
    </row>
    <row r="9" spans="2:15" ht="15.75" thickBot="1" x14ac:dyDescent="0.3">
      <c r="B9" s="46" t="s">
        <v>0</v>
      </c>
      <c r="C9" s="79" t="s">
        <v>1</v>
      </c>
      <c r="D9" s="80" t="s">
        <v>2</v>
      </c>
      <c r="E9" s="61" t="s">
        <v>3</v>
      </c>
      <c r="F9" s="61" t="s">
        <v>28</v>
      </c>
      <c r="G9" s="81" t="s">
        <v>4</v>
      </c>
      <c r="H9" s="19" t="s">
        <v>5</v>
      </c>
      <c r="I9" s="13" t="s">
        <v>6</v>
      </c>
      <c r="J9" s="58" t="s">
        <v>7</v>
      </c>
      <c r="K9" s="64" t="s">
        <v>8</v>
      </c>
      <c r="L9" s="65" t="s">
        <v>29</v>
      </c>
      <c r="M9" s="65" t="s">
        <v>9</v>
      </c>
      <c r="N9" s="65" t="s">
        <v>17</v>
      </c>
      <c r="O9" s="66" t="s">
        <v>18</v>
      </c>
    </row>
    <row r="10" spans="2:15" ht="409.5" x14ac:dyDescent="0.25">
      <c r="B10" s="47" t="s">
        <v>248</v>
      </c>
      <c r="C10" s="59" t="s">
        <v>255</v>
      </c>
      <c r="D10" s="47" t="s">
        <v>262</v>
      </c>
      <c r="E10" s="63" t="s">
        <v>261</v>
      </c>
      <c r="F10" s="63" t="s">
        <v>260</v>
      </c>
      <c r="G10" s="48" t="s">
        <v>259</v>
      </c>
      <c r="H10" s="118"/>
      <c r="I10" s="107"/>
      <c r="J10" s="119"/>
      <c r="K10" s="105"/>
      <c r="L10" s="106">
        <f>K10-H10</f>
        <v>0</v>
      </c>
      <c r="M10" s="107"/>
      <c r="N10" s="107"/>
      <c r="O10" s="108"/>
    </row>
    <row r="11" spans="2:15" ht="409.5" x14ac:dyDescent="0.25">
      <c r="B11" s="31" t="s">
        <v>249</v>
      </c>
      <c r="C11" s="52" t="s">
        <v>254</v>
      </c>
      <c r="D11" s="31" t="s">
        <v>263</v>
      </c>
      <c r="E11" s="30" t="s">
        <v>264</v>
      </c>
      <c r="F11" s="30" t="s">
        <v>265</v>
      </c>
      <c r="G11" s="32" t="s">
        <v>258</v>
      </c>
      <c r="H11" s="98"/>
      <c r="I11" s="109"/>
      <c r="J11" s="120"/>
      <c r="K11" s="111"/>
      <c r="L11" s="99">
        <f>K11-H11</f>
        <v>0</v>
      </c>
      <c r="M11" s="109"/>
      <c r="N11" s="109"/>
      <c r="O11" s="110"/>
    </row>
    <row r="12" spans="2:15" ht="270" x14ac:dyDescent="0.25">
      <c r="B12" s="31" t="s">
        <v>250</v>
      </c>
      <c r="C12" s="52" t="s">
        <v>253</v>
      </c>
      <c r="D12" s="82" t="s">
        <v>266</v>
      </c>
      <c r="E12" s="30" t="s">
        <v>267</v>
      </c>
      <c r="F12" s="30" t="s">
        <v>268</v>
      </c>
      <c r="G12" s="32" t="s">
        <v>257</v>
      </c>
      <c r="H12" s="98"/>
      <c r="I12" s="109"/>
      <c r="J12" s="120"/>
      <c r="K12" s="111"/>
      <c r="L12" s="99">
        <f>K12-H12</f>
        <v>0</v>
      </c>
      <c r="M12" s="109"/>
      <c r="N12" s="109"/>
      <c r="O12" s="110"/>
    </row>
    <row r="13" spans="2:15" ht="409.6" thickBot="1" x14ac:dyDescent="0.3">
      <c r="B13" s="4" t="s">
        <v>251</v>
      </c>
      <c r="C13" s="76" t="s">
        <v>252</v>
      </c>
      <c r="D13" s="57" t="s">
        <v>271</v>
      </c>
      <c r="E13" s="77" t="s">
        <v>270</v>
      </c>
      <c r="F13" s="77" t="s">
        <v>269</v>
      </c>
      <c r="G13" s="78" t="s">
        <v>256</v>
      </c>
      <c r="H13" s="98"/>
      <c r="I13" s="121"/>
      <c r="J13" s="122"/>
      <c r="K13" s="111"/>
      <c r="L13" s="99">
        <f>K13-H13</f>
        <v>0</v>
      </c>
      <c r="M13" s="121"/>
      <c r="N13" s="121"/>
      <c r="O13" s="123"/>
    </row>
  </sheetData>
  <mergeCells count="4">
    <mergeCell ref="B8:C8"/>
    <mergeCell ref="D8:G8"/>
    <mergeCell ref="H8:J8"/>
    <mergeCell ref="K8:O8"/>
  </mergeCells>
  <conditionalFormatting sqref="H10:H13">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3">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3">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dataValidations count="1">
    <dataValidation type="list" allowBlank="1" showInputMessage="1" showErrorMessage="1" sqref="H10:H13 K10:K13" xr:uid="{C77AEF03-52E6-424C-88EB-1486E30338AA}">
      <formula1>"1,2,3,4"</formula1>
    </dataValidation>
  </dataValidation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617D3-6D6C-4E21-BC83-95C03A70772F}">
  <dimension ref="B4:O11"/>
  <sheetViews>
    <sheetView topLeftCell="A4" zoomScale="60" zoomScaleNormal="60" workbookViewId="0">
      <selection activeCell="G11" sqref="G11"/>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272</v>
      </c>
      <c r="N5" s="22" t="s">
        <v>31</v>
      </c>
      <c r="O5" s="11" t="e">
        <f>AVERAGE(H10:H11)</f>
        <v>#DIV/0!</v>
      </c>
    </row>
    <row r="6" spans="2:15" ht="44.25" customHeight="1" thickBot="1" x14ac:dyDescent="0.3">
      <c r="B6" s="26" t="s">
        <v>12</v>
      </c>
      <c r="C6" s="40" t="s">
        <v>273</v>
      </c>
      <c r="N6" s="23" t="s">
        <v>32</v>
      </c>
      <c r="O6" s="12" t="e">
        <f>AVERAGE(K10:K11)</f>
        <v>#DIV/0!</v>
      </c>
    </row>
    <row r="7" spans="2:15" ht="15.75" thickBot="1" x14ac:dyDescent="0.3"/>
    <row r="8" spans="2:15" ht="19.5" customHeight="1" x14ac:dyDescent="0.25">
      <c r="B8" s="212" t="s">
        <v>30</v>
      </c>
      <c r="C8" s="216"/>
      <c r="D8" s="214" t="s">
        <v>14</v>
      </c>
      <c r="E8" s="204"/>
      <c r="F8" s="204"/>
      <c r="G8" s="205"/>
      <c r="H8" s="206" t="s">
        <v>15</v>
      </c>
      <c r="I8" s="207"/>
      <c r="J8" s="208"/>
      <c r="K8" s="209" t="s">
        <v>16</v>
      </c>
      <c r="L8" s="210"/>
      <c r="M8" s="210"/>
      <c r="N8" s="210"/>
      <c r="O8" s="211"/>
    </row>
    <row r="9" spans="2:15" ht="15.75" thickBot="1" x14ac:dyDescent="0.3">
      <c r="B9" s="46" t="s">
        <v>0</v>
      </c>
      <c r="C9" s="79" t="s">
        <v>1</v>
      </c>
      <c r="D9" s="80" t="s">
        <v>2</v>
      </c>
      <c r="E9" s="61" t="s">
        <v>3</v>
      </c>
      <c r="F9" s="61" t="s">
        <v>28</v>
      </c>
      <c r="G9" s="81" t="s">
        <v>4</v>
      </c>
      <c r="H9" s="19" t="s">
        <v>5</v>
      </c>
      <c r="I9" s="13" t="s">
        <v>6</v>
      </c>
      <c r="J9" s="58" t="s">
        <v>7</v>
      </c>
      <c r="K9" s="64" t="s">
        <v>8</v>
      </c>
      <c r="L9" s="65" t="s">
        <v>29</v>
      </c>
      <c r="M9" s="65" t="s">
        <v>9</v>
      </c>
      <c r="N9" s="65" t="s">
        <v>17</v>
      </c>
      <c r="O9" s="66" t="s">
        <v>18</v>
      </c>
    </row>
    <row r="10" spans="2:15" ht="75" customHeight="1" x14ac:dyDescent="0.25">
      <c r="B10" s="47" t="s">
        <v>274</v>
      </c>
      <c r="C10" s="59" t="s">
        <v>283</v>
      </c>
      <c r="D10" s="47" t="s">
        <v>291</v>
      </c>
      <c r="E10" s="63" t="s">
        <v>288</v>
      </c>
      <c r="F10" s="63" t="s">
        <v>287</v>
      </c>
      <c r="G10" s="48" t="s">
        <v>285</v>
      </c>
      <c r="H10" s="118"/>
      <c r="I10" s="107"/>
      <c r="J10" s="119"/>
      <c r="K10" s="105"/>
      <c r="L10" s="106">
        <f>K10-H10</f>
        <v>0</v>
      </c>
      <c r="M10" s="107"/>
      <c r="N10" s="107"/>
      <c r="O10" s="108"/>
    </row>
    <row r="11" spans="2:15" ht="81" customHeight="1" thickBot="1" x14ac:dyDescent="0.3">
      <c r="B11" s="4" t="s">
        <v>275</v>
      </c>
      <c r="C11" s="53" t="s">
        <v>282</v>
      </c>
      <c r="D11" s="4" t="s">
        <v>290</v>
      </c>
      <c r="E11" s="5" t="s">
        <v>289</v>
      </c>
      <c r="F11" s="5" t="s">
        <v>286</v>
      </c>
      <c r="G11" s="17" t="s">
        <v>284</v>
      </c>
      <c r="H11" s="114"/>
      <c r="I11" s="104"/>
      <c r="J11" s="127"/>
      <c r="K11" s="101"/>
      <c r="L11" s="112">
        <f>K11-H11</f>
        <v>0</v>
      </c>
      <c r="M11" s="104"/>
      <c r="N11" s="104"/>
      <c r="O11" s="103"/>
    </row>
  </sheetData>
  <mergeCells count="4">
    <mergeCell ref="B8:C8"/>
    <mergeCell ref="D8:G8"/>
    <mergeCell ref="H8:J8"/>
    <mergeCell ref="K8:O8"/>
  </mergeCells>
  <conditionalFormatting sqref="H10:H11">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1">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1">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dataValidations count="1">
    <dataValidation type="list" allowBlank="1" showInputMessage="1" showErrorMessage="1" sqref="H10:H11 K10:K11" xr:uid="{22C079E9-3017-4754-891B-57ACF5AA1488}">
      <formula1>"1,2,3,4"</formula1>
    </dataValidation>
  </dataValidations>
  <pageMargins left="0.511811024" right="0.511811024" top="0.78740157499999996" bottom="0.78740157499999996" header="0.31496062000000002" footer="0.31496062000000002"/>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A0DA-A8A2-46E0-BEFE-51D7A1D55F7A}">
  <dimension ref="B4:O12"/>
  <sheetViews>
    <sheetView topLeftCell="A11" zoomScale="60" zoomScaleNormal="60" workbookViewId="0">
      <selection activeCell="G12" sqref="G12"/>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272</v>
      </c>
      <c r="N5" s="22" t="s">
        <v>31</v>
      </c>
      <c r="O5" s="11" t="e">
        <f>AVERAGE(H10:H12)</f>
        <v>#DIV/0!</v>
      </c>
    </row>
    <row r="6" spans="2:15" ht="44.25" customHeight="1" thickBot="1" x14ac:dyDescent="0.3">
      <c r="B6" s="26" t="s">
        <v>12</v>
      </c>
      <c r="C6" s="40" t="s">
        <v>281</v>
      </c>
      <c r="N6" s="23" t="s">
        <v>32</v>
      </c>
      <c r="O6" s="12" t="e">
        <f>AVERAGE(K10:K12)</f>
        <v>#DIV/0!</v>
      </c>
    </row>
    <row r="7" spans="2:15" ht="15.75" thickBot="1" x14ac:dyDescent="0.3"/>
    <row r="8" spans="2:15" ht="19.5" customHeight="1" x14ac:dyDescent="0.25">
      <c r="B8" s="212" t="s">
        <v>30</v>
      </c>
      <c r="C8" s="213"/>
      <c r="D8" s="214" t="s">
        <v>14</v>
      </c>
      <c r="E8" s="204"/>
      <c r="F8" s="204"/>
      <c r="G8" s="205"/>
      <c r="H8" s="217" t="s">
        <v>15</v>
      </c>
      <c r="I8" s="207"/>
      <c r="J8" s="208"/>
      <c r="K8" s="209" t="s">
        <v>16</v>
      </c>
      <c r="L8" s="210"/>
      <c r="M8" s="210"/>
      <c r="N8" s="210"/>
      <c r="O8" s="211"/>
    </row>
    <row r="9" spans="2:15" ht="15.75" thickBot="1" x14ac:dyDescent="0.3">
      <c r="B9" s="46" t="s">
        <v>0</v>
      </c>
      <c r="C9" s="45" t="s">
        <v>1</v>
      </c>
      <c r="D9" s="80" t="s">
        <v>2</v>
      </c>
      <c r="E9" s="61" t="s">
        <v>3</v>
      </c>
      <c r="F9" s="61" t="s">
        <v>28</v>
      </c>
      <c r="G9" s="81" t="s">
        <v>4</v>
      </c>
      <c r="H9" s="14" t="s">
        <v>5</v>
      </c>
      <c r="I9" s="13" t="s">
        <v>6</v>
      </c>
      <c r="J9" s="58" t="s">
        <v>7</v>
      </c>
      <c r="K9" s="64" t="s">
        <v>8</v>
      </c>
      <c r="L9" s="65" t="s">
        <v>29</v>
      </c>
      <c r="M9" s="65" t="s">
        <v>9</v>
      </c>
      <c r="N9" s="65" t="s">
        <v>17</v>
      </c>
      <c r="O9" s="66" t="s">
        <v>18</v>
      </c>
    </row>
    <row r="10" spans="2:15" ht="291.75" customHeight="1" x14ac:dyDescent="0.25">
      <c r="B10" s="31" t="s">
        <v>276</v>
      </c>
      <c r="C10" s="32" t="s">
        <v>292</v>
      </c>
      <c r="D10" s="31" t="s">
        <v>304</v>
      </c>
      <c r="E10" s="30" t="s">
        <v>303</v>
      </c>
      <c r="F10" s="30" t="s">
        <v>298</v>
      </c>
      <c r="G10" s="52" t="s">
        <v>297</v>
      </c>
      <c r="H10" s="105"/>
      <c r="I10" s="107"/>
      <c r="J10" s="108"/>
      <c r="K10" s="105"/>
      <c r="L10" s="106">
        <f>K10-H10</f>
        <v>0</v>
      </c>
      <c r="M10" s="107"/>
      <c r="N10" s="107"/>
      <c r="O10" s="108"/>
    </row>
    <row r="11" spans="2:15" ht="201.75" customHeight="1" x14ac:dyDescent="0.25">
      <c r="B11" s="31" t="s">
        <v>277</v>
      </c>
      <c r="C11" s="32" t="s">
        <v>293</v>
      </c>
      <c r="D11" s="31" t="s">
        <v>305</v>
      </c>
      <c r="E11" s="30" t="s">
        <v>302</v>
      </c>
      <c r="F11" s="30" t="s">
        <v>299</v>
      </c>
      <c r="G11" s="52" t="s">
        <v>296</v>
      </c>
      <c r="H11" s="111"/>
      <c r="I11" s="109"/>
      <c r="J11" s="110"/>
      <c r="K11" s="111"/>
      <c r="L11" s="99">
        <f>K11-H11</f>
        <v>0</v>
      </c>
      <c r="M11" s="109"/>
      <c r="N11" s="109"/>
      <c r="O11" s="110"/>
    </row>
    <row r="12" spans="2:15" ht="375.75" thickBot="1" x14ac:dyDescent="0.3">
      <c r="B12" s="57" t="s">
        <v>278</v>
      </c>
      <c r="C12" s="78" t="s">
        <v>294</v>
      </c>
      <c r="D12" s="57" t="s">
        <v>306</v>
      </c>
      <c r="E12" s="77" t="s">
        <v>301</v>
      </c>
      <c r="F12" s="77" t="s">
        <v>300</v>
      </c>
      <c r="G12" s="76" t="s">
        <v>295</v>
      </c>
      <c r="H12" s="101"/>
      <c r="I12" s="124"/>
      <c r="J12" s="126"/>
      <c r="K12" s="101"/>
      <c r="L12" s="112">
        <f>K12-H12</f>
        <v>0</v>
      </c>
      <c r="M12" s="124"/>
      <c r="N12" s="124"/>
      <c r="O12" s="126"/>
    </row>
  </sheetData>
  <mergeCells count="4">
    <mergeCell ref="B8:C8"/>
    <mergeCell ref="D8:G8"/>
    <mergeCell ref="H8:J8"/>
    <mergeCell ref="K8:O8"/>
  </mergeCells>
  <conditionalFormatting sqref="H10:H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2">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dataValidations count="1">
    <dataValidation type="list" allowBlank="1" showInputMessage="1" showErrorMessage="1" sqref="H10:H12 K10:K12" xr:uid="{40353CDE-C0D8-40C8-9157-8D9049D51B30}">
      <formula1>"1,2,3,4"</formula1>
    </dataValidation>
  </dataValidations>
  <pageMargins left="0.511811024" right="0.511811024" top="0.78740157499999996" bottom="0.78740157499999996" header="0.31496062000000002" footer="0.3149606200000000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0FB7A-4374-4024-AF1E-C1231C14A1C2}">
  <dimension ref="B4:O11"/>
  <sheetViews>
    <sheetView tabSelected="1" topLeftCell="A10" zoomScale="60" zoomScaleNormal="60" workbookViewId="0">
      <selection activeCell="F11" sqref="F11"/>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272</v>
      </c>
      <c r="N5" s="22" t="s">
        <v>31</v>
      </c>
      <c r="O5" s="11" t="e">
        <f>AVERAGE(H10:H11)</f>
        <v>#DIV/0!</v>
      </c>
    </row>
    <row r="6" spans="2:15" ht="44.25" customHeight="1" thickBot="1" x14ac:dyDescent="0.3">
      <c r="B6" s="26" t="s">
        <v>12</v>
      </c>
      <c r="C6" s="40" t="s">
        <v>318</v>
      </c>
      <c r="N6" s="23" t="s">
        <v>32</v>
      </c>
      <c r="O6" s="12" t="e">
        <f>AVERAGE(K10:K11)</f>
        <v>#DIV/0!</v>
      </c>
    </row>
    <row r="7" spans="2:15" ht="15.75" thickBot="1" x14ac:dyDescent="0.3"/>
    <row r="8" spans="2:15" ht="19.5" customHeight="1" x14ac:dyDescent="0.25">
      <c r="B8" s="212" t="s">
        <v>30</v>
      </c>
      <c r="C8" s="213"/>
      <c r="D8" s="214" t="s">
        <v>14</v>
      </c>
      <c r="E8" s="204"/>
      <c r="F8" s="204"/>
      <c r="G8" s="205"/>
      <c r="H8" s="217" t="s">
        <v>15</v>
      </c>
      <c r="I8" s="207"/>
      <c r="J8" s="208"/>
      <c r="K8" s="209" t="s">
        <v>16</v>
      </c>
      <c r="L8" s="210"/>
      <c r="M8" s="210"/>
      <c r="N8" s="210"/>
      <c r="O8" s="211"/>
    </row>
    <row r="9" spans="2:15" ht="15.75" thickBot="1" x14ac:dyDescent="0.3">
      <c r="B9" s="46" t="s">
        <v>0</v>
      </c>
      <c r="C9" s="45" t="s">
        <v>1</v>
      </c>
      <c r="D9" s="80" t="s">
        <v>2</v>
      </c>
      <c r="E9" s="61" t="s">
        <v>3</v>
      </c>
      <c r="F9" s="61" t="s">
        <v>28</v>
      </c>
      <c r="G9" s="81" t="s">
        <v>4</v>
      </c>
      <c r="H9" s="14" t="s">
        <v>5</v>
      </c>
      <c r="I9" s="13" t="s">
        <v>6</v>
      </c>
      <c r="J9" s="58" t="s">
        <v>7</v>
      </c>
      <c r="K9" s="64" t="s">
        <v>8</v>
      </c>
      <c r="L9" s="65" t="s">
        <v>29</v>
      </c>
      <c r="M9" s="65" t="s">
        <v>9</v>
      </c>
      <c r="N9" s="65" t="s">
        <v>17</v>
      </c>
      <c r="O9" s="66" t="s">
        <v>18</v>
      </c>
    </row>
    <row r="10" spans="2:15" ht="341.25" customHeight="1" x14ac:dyDescent="0.25">
      <c r="B10" s="31" t="s">
        <v>279</v>
      </c>
      <c r="C10" s="32" t="s">
        <v>308</v>
      </c>
      <c r="D10" s="31" t="s">
        <v>316</v>
      </c>
      <c r="E10" s="30" t="s">
        <v>313</v>
      </c>
      <c r="F10" s="30" t="s">
        <v>311</v>
      </c>
      <c r="G10" s="52" t="s">
        <v>310</v>
      </c>
      <c r="H10" s="105"/>
      <c r="I10" s="107"/>
      <c r="J10" s="108"/>
      <c r="K10" s="105"/>
      <c r="L10" s="106">
        <f>K10-H10</f>
        <v>0</v>
      </c>
      <c r="M10" s="107"/>
      <c r="N10" s="107"/>
      <c r="O10" s="108"/>
    </row>
    <row r="11" spans="2:15" ht="375.75" thickBot="1" x14ac:dyDescent="0.3">
      <c r="B11" s="57" t="s">
        <v>280</v>
      </c>
      <c r="C11" s="78" t="s">
        <v>307</v>
      </c>
      <c r="D11" s="57" t="s">
        <v>315</v>
      </c>
      <c r="E11" s="77" t="s">
        <v>314</v>
      </c>
      <c r="F11" s="77" t="s">
        <v>312</v>
      </c>
      <c r="G11" s="76" t="s">
        <v>309</v>
      </c>
      <c r="H11" s="101"/>
      <c r="I11" s="124"/>
      <c r="J11" s="126"/>
      <c r="K11" s="101"/>
      <c r="L11" s="112">
        <f>K11-H11</f>
        <v>0</v>
      </c>
      <c r="M11" s="124"/>
      <c r="N11" s="124"/>
      <c r="O11" s="126"/>
    </row>
  </sheetData>
  <mergeCells count="4">
    <mergeCell ref="B8:C8"/>
    <mergeCell ref="D8:G8"/>
    <mergeCell ref="H8:J8"/>
    <mergeCell ref="K8:O8"/>
  </mergeCells>
  <conditionalFormatting sqref="H10:H11 O5 K10:K11">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L10:L11">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K10:K11 H10:H11" xr:uid="{9E11B1E3-E16C-4819-9D90-8F192BDCDC9C}">
      <formula1>"1,2,3,4"</formula1>
    </dataValidation>
  </dataValidation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EDD61-7858-4E6E-AC72-536A3DBEFBFF}">
  <dimension ref="B9:L25"/>
  <sheetViews>
    <sheetView topLeftCell="A9" zoomScaleNormal="100" workbookViewId="0">
      <selection activeCell="P18" sqref="P18"/>
    </sheetView>
  </sheetViews>
  <sheetFormatPr defaultRowHeight="15" x14ac:dyDescent="0.25"/>
  <cols>
    <col min="1" max="1" width="9.28515625" style="1" customWidth="1"/>
    <col min="2" max="2" width="9.140625" style="1" customWidth="1"/>
    <col min="3" max="11" width="9.140625" style="1"/>
    <col min="12" max="12" width="7.7109375" style="1" customWidth="1"/>
    <col min="13" max="16384" width="9.140625" style="1"/>
  </cols>
  <sheetData>
    <row r="9" spans="2:12" ht="15.75" thickBot="1" x14ac:dyDescent="0.3"/>
    <row r="10" spans="2:12" ht="15.75" thickBot="1" x14ac:dyDescent="0.3">
      <c r="B10" s="168" t="s">
        <v>317</v>
      </c>
      <c r="C10" s="169"/>
      <c r="D10" s="169"/>
      <c r="E10" s="169"/>
      <c r="F10" s="169"/>
      <c r="G10" s="169"/>
      <c r="H10" s="169"/>
      <c r="I10" s="169"/>
      <c r="J10" s="169"/>
      <c r="K10" s="169"/>
      <c r="L10" s="170"/>
    </row>
    <row r="11" spans="2:12" ht="15.75" thickBot="1" x14ac:dyDescent="0.3"/>
    <row r="12" spans="2:12" x14ac:dyDescent="0.25">
      <c r="B12" s="171" t="s">
        <v>319</v>
      </c>
      <c r="C12" s="172"/>
      <c r="D12" s="172"/>
      <c r="E12" s="175"/>
      <c r="F12" s="175"/>
      <c r="G12" s="176"/>
    </row>
    <row r="13" spans="2:12" x14ac:dyDescent="0.25">
      <c r="B13" s="173" t="s">
        <v>320</v>
      </c>
      <c r="C13" s="174"/>
      <c r="D13" s="174"/>
      <c r="E13" s="177" t="s">
        <v>340</v>
      </c>
      <c r="F13" s="177"/>
      <c r="G13" s="178"/>
    </row>
    <row r="14" spans="2:12" x14ac:dyDescent="0.25">
      <c r="B14" s="173" t="s">
        <v>321</v>
      </c>
      <c r="C14" s="174"/>
      <c r="D14" s="174"/>
      <c r="E14" s="177" t="s">
        <v>341</v>
      </c>
      <c r="F14" s="177"/>
      <c r="G14" s="178"/>
    </row>
    <row r="15" spans="2:12" ht="15.75" thickBot="1" x14ac:dyDescent="0.3">
      <c r="B15" s="67" t="s">
        <v>327</v>
      </c>
      <c r="C15" s="68"/>
      <c r="D15" s="68"/>
      <c r="E15" s="185" t="s">
        <v>342</v>
      </c>
      <c r="F15" s="186"/>
      <c r="G15" s="187"/>
    </row>
    <row r="16" spans="2:12" ht="41.25" customHeight="1" thickBot="1" x14ac:dyDescent="0.3"/>
    <row r="17" spans="2:12" x14ac:dyDescent="0.25">
      <c r="B17" s="197" t="s">
        <v>322</v>
      </c>
      <c r="C17" s="198"/>
      <c r="D17" s="198"/>
      <c r="E17" s="198"/>
      <c r="F17" s="198"/>
      <c r="G17" s="198"/>
      <c r="H17" s="198"/>
      <c r="I17" s="179"/>
      <c r="J17" s="179"/>
      <c r="K17" s="179"/>
      <c r="L17" s="180"/>
    </row>
    <row r="18" spans="2:12" x14ac:dyDescent="0.25">
      <c r="B18" s="199" t="s">
        <v>323</v>
      </c>
      <c r="C18" s="200"/>
      <c r="D18" s="200"/>
      <c r="E18" s="200"/>
      <c r="F18" s="200"/>
      <c r="G18" s="200"/>
      <c r="H18" s="200"/>
      <c r="I18" s="177"/>
      <c r="J18" s="177"/>
      <c r="K18" s="177"/>
      <c r="L18" s="178"/>
    </row>
    <row r="19" spans="2:12" x14ac:dyDescent="0.25">
      <c r="B19" s="199" t="s">
        <v>324</v>
      </c>
      <c r="C19" s="200"/>
      <c r="D19" s="200"/>
      <c r="E19" s="200"/>
      <c r="F19" s="200"/>
      <c r="G19" s="200"/>
      <c r="H19" s="200"/>
      <c r="I19" s="177"/>
      <c r="J19" s="177"/>
      <c r="K19" s="177"/>
      <c r="L19" s="178"/>
    </row>
    <row r="20" spans="2:12" x14ac:dyDescent="0.25">
      <c r="B20" s="199" t="s">
        <v>325</v>
      </c>
      <c r="C20" s="200"/>
      <c r="D20" s="200"/>
      <c r="E20" s="200"/>
      <c r="F20" s="200"/>
      <c r="G20" s="200"/>
      <c r="H20" s="200"/>
      <c r="I20" s="181"/>
      <c r="J20" s="181"/>
      <c r="K20" s="181"/>
      <c r="L20" s="182"/>
    </row>
    <row r="21" spans="2:12" ht="15.75" thickBot="1" x14ac:dyDescent="0.3">
      <c r="B21" s="201" t="s">
        <v>326</v>
      </c>
      <c r="C21" s="202"/>
      <c r="D21" s="202"/>
      <c r="E21" s="202"/>
      <c r="F21" s="202"/>
      <c r="G21" s="202"/>
      <c r="H21" s="202"/>
      <c r="I21" s="183"/>
      <c r="J21" s="183"/>
      <c r="K21" s="183"/>
      <c r="L21" s="184"/>
    </row>
    <row r="22" spans="2:12" ht="15.75" thickBot="1" x14ac:dyDescent="0.3"/>
    <row r="23" spans="2:12" ht="15.75" thickBot="1" x14ac:dyDescent="0.3">
      <c r="B23" s="194" t="s">
        <v>328</v>
      </c>
      <c r="C23" s="195"/>
      <c r="D23" s="196"/>
    </row>
    <row r="24" spans="2:12" x14ac:dyDescent="0.25">
      <c r="B24" s="188" t="s">
        <v>329</v>
      </c>
      <c r="C24" s="189"/>
      <c r="D24" s="190"/>
    </row>
    <row r="25" spans="2:12" ht="15.75" thickBot="1" x14ac:dyDescent="0.3">
      <c r="B25" s="191"/>
      <c r="C25" s="192"/>
      <c r="D25" s="193"/>
    </row>
  </sheetData>
  <mergeCells count="21">
    <mergeCell ref="E15:G15"/>
    <mergeCell ref="B24:D24"/>
    <mergeCell ref="B25:D25"/>
    <mergeCell ref="B23:D23"/>
    <mergeCell ref="B17:H17"/>
    <mergeCell ref="B18:H18"/>
    <mergeCell ref="B19:H19"/>
    <mergeCell ref="B20:H20"/>
    <mergeCell ref="B21:H21"/>
    <mergeCell ref="I17:L17"/>
    <mergeCell ref="I18:L18"/>
    <mergeCell ref="I19:L19"/>
    <mergeCell ref="I20:L20"/>
    <mergeCell ref="I21:L21"/>
    <mergeCell ref="B10:L10"/>
    <mergeCell ref="B12:D12"/>
    <mergeCell ref="B13:D13"/>
    <mergeCell ref="B14:D14"/>
    <mergeCell ref="E12:G12"/>
    <mergeCell ref="E13:G13"/>
    <mergeCell ref="E14:G14"/>
  </mergeCells>
  <dataValidations count="5">
    <dataValidation type="list" allowBlank="1" showInputMessage="1" showErrorMessage="1" sqref="E12:G12" xr:uid="{E9872C77-CD15-4BEC-863B-121E4373820A}">
      <formula1>"Administração direta, Autarquia ou fundação, Empresa Estatal, Outros"</formula1>
    </dataValidation>
    <dataValidation type="list" allowBlank="1" showInputMessage="1" showErrorMessage="1" sqref="E13:G13" xr:uid="{B194435B-4C44-46E4-B858-7EA5645558A4}">
      <formula1>"Executivo, Legislativo, Judiciário, Outros"</formula1>
    </dataValidation>
    <dataValidation type="list" allowBlank="1" showInputMessage="1" showErrorMessage="1" sqref="F14:G14 E14" xr:uid="{F08E0E7F-65A1-4E60-80FA-EF4002A1B72A}">
      <formula1>"Federal, Estadual ou Distrital, Municipal, Outros"</formula1>
    </dataValidation>
    <dataValidation type="list" allowBlank="1" showInputMessage="1" showErrorMessage="1" sqref="E15:G15" xr:uid="{741655C4-97BF-4375-9486-25B34CD1965C}">
      <formula1>"AC, AL, AM, AP, BA, CE, DF, ES, GO, MA, MG, MS, MT, PA, PB, PE, PI, PR, RJ, RN, RO, RR, RR, RS, SC, SE, SP, TO"</formula1>
    </dataValidation>
    <dataValidation type="list" allowBlank="1" showInputMessage="1" showErrorMessage="1" sqref="I19:L19" xr:uid="{BA26ADD4-68D2-40D6-AEF6-13A68410B1D3}">
      <formula1>"SIM, NÃO"</formula1>
    </dataValidation>
  </dataValidations>
  <hyperlinks>
    <hyperlink ref="B24:D24" r:id="rId1" display="Categorias de serviços" xr:uid="{0B41CECF-A855-42CD-AB7E-45952ABF14D6}"/>
  </hyperlinks>
  <pageMargins left="0.511811024" right="0.511811024" top="0.78740157499999996" bottom="0.78740157499999996" header="0.31496062000000002" footer="0.31496062000000002"/>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DF4E0-F96E-4BF1-B05E-07033425C3AE}">
  <dimension ref="B4:O11"/>
  <sheetViews>
    <sheetView topLeftCell="A10" zoomScale="60" zoomScaleNormal="60" workbookViewId="0">
      <selection activeCell="H11" sqref="H11"/>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31</v>
      </c>
      <c r="O5" s="11" t="e">
        <f>AVERAGE(H10:H11)</f>
        <v>#DIV/0!</v>
      </c>
    </row>
    <row r="6" spans="2:15" ht="44.25" customHeight="1" thickBot="1" x14ac:dyDescent="0.3">
      <c r="B6" s="26" t="s">
        <v>12</v>
      </c>
      <c r="C6" s="27" t="s">
        <v>13</v>
      </c>
      <c r="N6" s="23" t="s">
        <v>32</v>
      </c>
      <c r="O6" s="12" t="e">
        <f>AVERAGE(K10:K11)</f>
        <v>#DIV/0!</v>
      </c>
    </row>
    <row r="7" spans="2:15" ht="15.75" thickBot="1" x14ac:dyDescent="0.3"/>
    <row r="8" spans="2:15" ht="19.5" customHeight="1" x14ac:dyDescent="0.25">
      <c r="B8" s="212" t="s">
        <v>30</v>
      </c>
      <c r="C8" s="213"/>
      <c r="D8" s="203" t="s">
        <v>14</v>
      </c>
      <c r="E8" s="204"/>
      <c r="F8" s="204"/>
      <c r="G8" s="205"/>
      <c r="H8" s="206" t="s">
        <v>15</v>
      </c>
      <c r="I8" s="207"/>
      <c r="J8" s="208"/>
      <c r="K8" s="209" t="s">
        <v>16</v>
      </c>
      <c r="L8" s="210"/>
      <c r="M8" s="210"/>
      <c r="N8" s="210"/>
      <c r="O8" s="211"/>
    </row>
    <row r="9" spans="2:15" ht="15.75" thickBot="1" x14ac:dyDescent="0.3">
      <c r="B9" s="6" t="s">
        <v>0</v>
      </c>
      <c r="C9" s="37" t="s">
        <v>1</v>
      </c>
      <c r="D9" s="33" t="s">
        <v>2</v>
      </c>
      <c r="E9" s="7" t="s">
        <v>3</v>
      </c>
      <c r="F9" s="7" t="s">
        <v>28</v>
      </c>
      <c r="G9" s="15" t="s">
        <v>4</v>
      </c>
      <c r="H9" s="29" t="s">
        <v>5</v>
      </c>
      <c r="I9" s="8" t="s">
        <v>6</v>
      </c>
      <c r="J9" s="20" t="s">
        <v>7</v>
      </c>
      <c r="K9" s="18" t="s">
        <v>8</v>
      </c>
      <c r="L9" s="9" t="s">
        <v>29</v>
      </c>
      <c r="M9" s="9" t="s">
        <v>9</v>
      </c>
      <c r="N9" s="9" t="s">
        <v>17</v>
      </c>
      <c r="O9" s="10" t="s">
        <v>18</v>
      </c>
    </row>
    <row r="10" spans="2:15" ht="332.25" customHeight="1" x14ac:dyDescent="0.25">
      <c r="B10" s="2" t="s">
        <v>19</v>
      </c>
      <c r="C10" s="16" t="s">
        <v>21</v>
      </c>
      <c r="D10" s="34" t="s">
        <v>343</v>
      </c>
      <c r="E10" s="3" t="s">
        <v>344</v>
      </c>
      <c r="F10" s="3" t="s">
        <v>26</v>
      </c>
      <c r="G10" s="16" t="s">
        <v>25</v>
      </c>
      <c r="H10" s="95"/>
      <c r="I10" s="96"/>
      <c r="J10" s="97"/>
      <c r="K10" s="98"/>
      <c r="L10" s="99">
        <f>K10-H10</f>
        <v>0</v>
      </c>
      <c r="M10" s="100"/>
      <c r="N10" s="100"/>
      <c r="O10" s="97"/>
    </row>
    <row r="11" spans="2:15" ht="285.75" thickBot="1" x14ac:dyDescent="0.3">
      <c r="B11" s="4" t="s">
        <v>20</v>
      </c>
      <c r="C11" s="17" t="s">
        <v>22</v>
      </c>
      <c r="D11" s="36" t="s">
        <v>23</v>
      </c>
      <c r="E11" s="5" t="s">
        <v>24</v>
      </c>
      <c r="F11" s="5" t="s">
        <v>27</v>
      </c>
      <c r="G11" s="17" t="s">
        <v>345</v>
      </c>
      <c r="H11" s="101"/>
      <c r="I11" s="102"/>
      <c r="J11" s="103"/>
      <c r="K11" s="98"/>
      <c r="L11" s="99">
        <f>K11-H11</f>
        <v>0</v>
      </c>
      <c r="M11" s="104"/>
      <c r="N11" s="104"/>
      <c r="O11" s="103"/>
    </row>
  </sheetData>
  <mergeCells count="4">
    <mergeCell ref="D8:G8"/>
    <mergeCell ref="H8:J8"/>
    <mergeCell ref="K8:O8"/>
    <mergeCell ref="B8:C8"/>
  </mergeCells>
  <conditionalFormatting sqref="H10">
    <cfRule type="colorScale" priority="10">
      <colorScale>
        <cfvo type="num" val="1"/>
        <cfvo type="percentile" val="50"/>
        <cfvo type="num" val="4"/>
        <color rgb="FFF8696B"/>
        <color rgb="FFFFEB84"/>
        <color rgb="FF63BE7B"/>
      </colorScale>
    </cfRule>
    <cfRule type="colorScale" priority="11">
      <colorScale>
        <cfvo type="num" val="1"/>
        <cfvo type="num" val="4"/>
        <color rgb="FFFF7128"/>
        <color rgb="FFFFEF9C"/>
      </colorScale>
    </cfRule>
  </conditionalFormatting>
  <conditionalFormatting sqref="H11">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K10:K11">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1">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O5">
    <cfRule type="colorScale" priority="12">
      <colorScale>
        <cfvo type="num" val="1"/>
        <cfvo type="percentile" val="50"/>
        <cfvo type="num" val="4"/>
        <color rgb="FFF8696B"/>
        <color rgb="FFFFEB84"/>
        <color rgb="FF63BE7B"/>
      </colorScale>
    </cfRule>
    <cfRule type="colorScale" priority="13">
      <colorScale>
        <cfvo type="num" val="1"/>
        <cfvo type="num" val="4"/>
        <color rgb="FFFF7128"/>
        <color rgb="FFFFEF9C"/>
      </colorScale>
    </cfRule>
  </conditionalFormatting>
  <dataValidations count="1">
    <dataValidation type="list" allowBlank="1" showInputMessage="1" showErrorMessage="1" sqref="H10:H11 K10:K11" xr:uid="{EFEC7B14-BC6D-486C-B631-CDBD8475ADA6}">
      <formula1>"1,2,3,4"</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BF54A-6A40-44AD-9D8C-F2713F9726D1}">
  <dimension ref="B4:O14"/>
  <sheetViews>
    <sheetView topLeftCell="A13" zoomScale="60" zoomScaleNormal="60" workbookViewId="0">
      <selection activeCell="G14" sqref="G14"/>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31</v>
      </c>
      <c r="O5" s="11" t="e">
        <f>AVERAGE(H10:H14)</f>
        <v>#DIV/0!</v>
      </c>
    </row>
    <row r="6" spans="2:15" ht="44.25" customHeight="1" thickBot="1" x14ac:dyDescent="0.3">
      <c r="B6" s="26" t="s">
        <v>12</v>
      </c>
      <c r="C6" s="40" t="s">
        <v>33</v>
      </c>
      <c r="N6" s="23" t="s">
        <v>32</v>
      </c>
      <c r="O6" s="12" t="e">
        <f>AVERAGE(K10:K14)</f>
        <v>#DIV/0!</v>
      </c>
    </row>
    <row r="7" spans="2:15" ht="15.75" thickBot="1" x14ac:dyDescent="0.3"/>
    <row r="8" spans="2:15" ht="19.5" customHeight="1" x14ac:dyDescent="0.25">
      <c r="B8" s="212" t="s">
        <v>30</v>
      </c>
      <c r="C8" s="213"/>
      <c r="D8" s="203" t="s">
        <v>14</v>
      </c>
      <c r="E8" s="204"/>
      <c r="F8" s="204"/>
      <c r="G8" s="205"/>
      <c r="H8" s="206" t="s">
        <v>15</v>
      </c>
      <c r="I8" s="207"/>
      <c r="J8" s="208"/>
      <c r="K8" s="209" t="s">
        <v>16</v>
      </c>
      <c r="L8" s="210"/>
      <c r="M8" s="210"/>
      <c r="N8" s="210"/>
      <c r="O8" s="211"/>
    </row>
    <row r="9" spans="2:15" ht="15.75" thickBot="1" x14ac:dyDescent="0.3">
      <c r="B9" s="6" t="s">
        <v>0</v>
      </c>
      <c r="C9" s="37" t="s">
        <v>1</v>
      </c>
      <c r="D9" s="33" t="s">
        <v>2</v>
      </c>
      <c r="E9" s="7" t="s">
        <v>3</v>
      </c>
      <c r="F9" s="7" t="s">
        <v>28</v>
      </c>
      <c r="G9" s="15" t="s">
        <v>4</v>
      </c>
      <c r="H9" s="29" t="s">
        <v>5</v>
      </c>
      <c r="I9" s="8" t="s">
        <v>6</v>
      </c>
      <c r="J9" s="20" t="s">
        <v>7</v>
      </c>
      <c r="K9" s="18" t="s">
        <v>8</v>
      </c>
      <c r="L9" s="9" t="s">
        <v>29</v>
      </c>
      <c r="M9" s="9" t="s">
        <v>9</v>
      </c>
      <c r="N9" s="9" t="s">
        <v>17</v>
      </c>
      <c r="O9" s="10" t="s">
        <v>18</v>
      </c>
    </row>
    <row r="10" spans="2:15" ht="120" x14ac:dyDescent="0.25">
      <c r="B10" s="2" t="s">
        <v>34</v>
      </c>
      <c r="C10" s="16" t="s">
        <v>39</v>
      </c>
      <c r="D10" s="34" t="s">
        <v>70</v>
      </c>
      <c r="E10" s="3" t="s">
        <v>61</v>
      </c>
      <c r="F10" s="3" t="s">
        <v>56</v>
      </c>
      <c r="G10" s="16" t="s">
        <v>51</v>
      </c>
      <c r="H10" s="95"/>
      <c r="I10" s="96"/>
      <c r="J10" s="97"/>
      <c r="K10" s="105"/>
      <c r="L10" s="106">
        <f>K10-H10</f>
        <v>0</v>
      </c>
      <c r="M10" s="107"/>
      <c r="N10" s="107"/>
      <c r="O10" s="108"/>
    </row>
    <row r="11" spans="2:15" ht="165" x14ac:dyDescent="0.25">
      <c r="B11" s="2" t="s">
        <v>35</v>
      </c>
      <c r="C11" s="16" t="s">
        <v>40</v>
      </c>
      <c r="D11" s="35" t="s">
        <v>69</v>
      </c>
      <c r="E11" s="30" t="s">
        <v>62</v>
      </c>
      <c r="F11" s="30" t="s">
        <v>57</v>
      </c>
      <c r="G11" s="32" t="s">
        <v>52</v>
      </c>
      <c r="H11" s="95"/>
      <c r="I11" s="109"/>
      <c r="J11" s="110"/>
      <c r="K11" s="111"/>
      <c r="L11" s="99">
        <f>K11-H11</f>
        <v>0</v>
      </c>
      <c r="M11" s="109"/>
      <c r="N11" s="109"/>
      <c r="O11" s="110"/>
    </row>
    <row r="12" spans="2:15" ht="165" x14ac:dyDescent="0.25">
      <c r="B12" s="2" t="s">
        <v>36</v>
      </c>
      <c r="C12" s="16" t="s">
        <v>41</v>
      </c>
      <c r="D12" s="35" t="s">
        <v>68</v>
      </c>
      <c r="E12" s="30" t="s">
        <v>63</v>
      </c>
      <c r="F12" s="30" t="s">
        <v>58</v>
      </c>
      <c r="G12" s="32" t="s">
        <v>53</v>
      </c>
      <c r="H12" s="95"/>
      <c r="I12" s="109"/>
      <c r="J12" s="110"/>
      <c r="K12" s="111"/>
      <c r="L12" s="99">
        <f>K12-H12</f>
        <v>0</v>
      </c>
      <c r="M12" s="109"/>
      <c r="N12" s="109"/>
      <c r="O12" s="110"/>
    </row>
    <row r="13" spans="2:15" ht="135" x14ac:dyDescent="0.25">
      <c r="B13" s="2" t="s">
        <v>37</v>
      </c>
      <c r="C13" s="16" t="s">
        <v>42</v>
      </c>
      <c r="D13" s="35" t="s">
        <v>67</v>
      </c>
      <c r="E13" s="30" t="s">
        <v>64</v>
      </c>
      <c r="F13" s="30" t="s">
        <v>59</v>
      </c>
      <c r="G13" s="32" t="s">
        <v>54</v>
      </c>
      <c r="H13" s="95"/>
      <c r="I13" s="109"/>
      <c r="J13" s="110"/>
      <c r="K13" s="111"/>
      <c r="L13" s="99">
        <f>K13-H13</f>
        <v>0</v>
      </c>
      <c r="M13" s="109"/>
      <c r="N13" s="109"/>
      <c r="O13" s="110"/>
    </row>
    <row r="14" spans="2:15" ht="327" customHeight="1" thickBot="1" x14ac:dyDescent="0.3">
      <c r="B14" s="38" t="s">
        <v>38</v>
      </c>
      <c r="C14" s="39" t="s">
        <v>43</v>
      </c>
      <c r="D14" s="36" t="s">
        <v>66</v>
      </c>
      <c r="E14" s="5" t="s">
        <v>65</v>
      </c>
      <c r="F14" s="5" t="s">
        <v>60</v>
      </c>
      <c r="G14" s="17" t="s">
        <v>55</v>
      </c>
      <c r="H14" s="101"/>
      <c r="I14" s="102"/>
      <c r="J14" s="103"/>
      <c r="K14" s="101"/>
      <c r="L14" s="112">
        <f>K14-H14</f>
        <v>0</v>
      </c>
      <c r="M14" s="104"/>
      <c r="N14" s="104"/>
      <c r="O14" s="103"/>
    </row>
  </sheetData>
  <mergeCells count="4">
    <mergeCell ref="B8:C8"/>
    <mergeCell ref="D8:G8"/>
    <mergeCell ref="H8:J8"/>
    <mergeCell ref="K8:O8"/>
  </mergeCells>
  <conditionalFormatting sqref="H10:H13">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4">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4">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O5">
    <cfRule type="colorScale" priority="10">
      <colorScale>
        <cfvo type="num" val="1"/>
        <cfvo type="percentile" val="50"/>
        <cfvo type="num" val="4"/>
        <color rgb="FFF8696B"/>
        <color rgb="FFFFEB84"/>
        <color rgb="FF63BE7B"/>
      </colorScale>
    </cfRule>
    <cfRule type="colorScale" priority="11">
      <colorScale>
        <cfvo type="num" val="1"/>
        <cfvo type="num" val="4"/>
        <color rgb="FFFF7128"/>
        <color rgb="FFFFEF9C"/>
      </colorScale>
    </cfRule>
  </conditionalFormatting>
  <dataValidations count="1">
    <dataValidation type="list" allowBlank="1" showInputMessage="1" showErrorMessage="1" sqref="H10:H14 K10:K14" xr:uid="{20947AD1-7F5B-49ED-A43C-B72C998BF2B5}">
      <formula1>"1,2,3,4"</formula1>
    </dataValidation>
  </dataValidation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94BC-6858-48C9-8C25-EB6539EAC1AB}">
  <dimension ref="B4:O13"/>
  <sheetViews>
    <sheetView topLeftCell="A13" zoomScale="60" zoomScaleNormal="60" workbookViewId="0">
      <selection activeCell="H23" sqref="H23"/>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31</v>
      </c>
      <c r="O5" s="11" t="e">
        <f>AVERAGE(H10:H13)</f>
        <v>#DIV/0!</v>
      </c>
    </row>
    <row r="6" spans="2:15" ht="44.25" customHeight="1" thickBot="1" x14ac:dyDescent="0.3">
      <c r="B6" s="26" t="s">
        <v>12</v>
      </c>
      <c r="C6" s="40" t="s">
        <v>49</v>
      </c>
      <c r="N6" s="23" t="s">
        <v>32</v>
      </c>
      <c r="O6" s="12" t="e">
        <f>AVERAGE(K10:K13)</f>
        <v>#DIV/0!</v>
      </c>
    </row>
    <row r="7" spans="2:15" ht="15.75" thickBot="1" x14ac:dyDescent="0.3"/>
    <row r="8" spans="2:15" ht="19.5" customHeight="1" x14ac:dyDescent="0.25">
      <c r="B8" s="212" t="s">
        <v>30</v>
      </c>
      <c r="C8" s="213"/>
      <c r="D8" s="214" t="s">
        <v>14</v>
      </c>
      <c r="E8" s="204"/>
      <c r="F8" s="204"/>
      <c r="G8" s="205"/>
      <c r="H8" s="206" t="s">
        <v>15</v>
      </c>
      <c r="I8" s="207"/>
      <c r="J8" s="208"/>
      <c r="K8" s="209" t="s">
        <v>16</v>
      </c>
      <c r="L8" s="210"/>
      <c r="M8" s="210"/>
      <c r="N8" s="210"/>
      <c r="O8" s="211"/>
    </row>
    <row r="9" spans="2:15" ht="15.75" thickBot="1" x14ac:dyDescent="0.3">
      <c r="B9" s="6" t="s">
        <v>0</v>
      </c>
      <c r="C9" s="37" t="s">
        <v>1</v>
      </c>
      <c r="D9" s="41" t="s">
        <v>2</v>
      </c>
      <c r="E9" s="7" t="s">
        <v>3</v>
      </c>
      <c r="F9" s="7" t="s">
        <v>28</v>
      </c>
      <c r="G9" s="15" t="s">
        <v>4</v>
      </c>
      <c r="H9" s="29" t="s">
        <v>5</v>
      </c>
      <c r="I9" s="8" t="s">
        <v>6</v>
      </c>
      <c r="J9" s="20" t="s">
        <v>7</v>
      </c>
      <c r="K9" s="18" t="s">
        <v>8</v>
      </c>
      <c r="L9" s="9" t="s">
        <v>29</v>
      </c>
      <c r="M9" s="9" t="s">
        <v>9</v>
      </c>
      <c r="N9" s="9" t="s">
        <v>17</v>
      </c>
      <c r="O9" s="10" t="s">
        <v>18</v>
      </c>
    </row>
    <row r="10" spans="2:15" ht="45" x14ac:dyDescent="0.25">
      <c r="B10" s="2" t="s">
        <v>71</v>
      </c>
      <c r="C10" s="16" t="s">
        <v>75</v>
      </c>
      <c r="D10" s="2" t="s">
        <v>94</v>
      </c>
      <c r="E10" s="3" t="s">
        <v>87</v>
      </c>
      <c r="F10" s="3" t="s">
        <v>86</v>
      </c>
      <c r="G10" s="16" t="s">
        <v>79</v>
      </c>
      <c r="H10" s="95"/>
      <c r="I10" s="96"/>
      <c r="J10" s="97"/>
      <c r="K10" s="98"/>
      <c r="L10" s="99">
        <f>K10-H10</f>
        <v>0</v>
      </c>
      <c r="M10" s="100"/>
      <c r="N10" s="100"/>
      <c r="O10" s="97"/>
    </row>
    <row r="11" spans="2:15" ht="120" x14ac:dyDescent="0.25">
      <c r="B11" s="2" t="s">
        <v>72</v>
      </c>
      <c r="C11" s="16" t="s">
        <v>76</v>
      </c>
      <c r="D11" s="31" t="s">
        <v>93</v>
      </c>
      <c r="E11" s="30" t="s">
        <v>88</v>
      </c>
      <c r="F11" s="30" t="s">
        <v>85</v>
      </c>
      <c r="G11" s="32" t="s">
        <v>80</v>
      </c>
      <c r="H11" s="95"/>
      <c r="I11" s="109"/>
      <c r="J11" s="110"/>
      <c r="K11" s="98"/>
      <c r="L11" s="99">
        <f>K11-H11</f>
        <v>0</v>
      </c>
      <c r="M11" s="109"/>
      <c r="N11" s="109"/>
      <c r="O11" s="110"/>
    </row>
    <row r="12" spans="2:15" ht="226.5" customHeight="1" x14ac:dyDescent="0.25">
      <c r="B12" s="2" t="s">
        <v>73</v>
      </c>
      <c r="C12" s="16" t="s">
        <v>77</v>
      </c>
      <c r="D12" s="31" t="s">
        <v>92</v>
      </c>
      <c r="E12" s="30" t="s">
        <v>89</v>
      </c>
      <c r="F12" s="30" t="s">
        <v>84</v>
      </c>
      <c r="G12" s="32" t="s">
        <v>81</v>
      </c>
      <c r="H12" s="95"/>
      <c r="I12" s="109"/>
      <c r="J12" s="110"/>
      <c r="K12" s="98"/>
      <c r="L12" s="99">
        <f>K12-H12</f>
        <v>0</v>
      </c>
      <c r="M12" s="109"/>
      <c r="N12" s="109"/>
      <c r="O12" s="110"/>
    </row>
    <row r="13" spans="2:15" ht="315.75" thickBot="1" x14ac:dyDescent="0.3">
      <c r="B13" s="38" t="s">
        <v>74</v>
      </c>
      <c r="C13" s="39" t="s">
        <v>78</v>
      </c>
      <c r="D13" s="4" t="s">
        <v>91</v>
      </c>
      <c r="E13" s="5" t="s">
        <v>90</v>
      </c>
      <c r="F13" s="5" t="s">
        <v>83</v>
      </c>
      <c r="G13" s="17" t="s">
        <v>82</v>
      </c>
      <c r="H13" s="113"/>
      <c r="I13" s="104"/>
      <c r="J13" s="103"/>
      <c r="K13" s="114"/>
      <c r="L13" s="112">
        <f>K13-H13</f>
        <v>0</v>
      </c>
      <c r="M13" s="104"/>
      <c r="N13" s="104"/>
      <c r="O13" s="103"/>
    </row>
  </sheetData>
  <mergeCells count="4">
    <mergeCell ref="B8:C8"/>
    <mergeCell ref="D8:G8"/>
    <mergeCell ref="H8:J8"/>
    <mergeCell ref="K8:O8"/>
  </mergeCells>
  <conditionalFormatting sqref="H10:H13">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K10:K13">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3">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O5">
    <cfRule type="colorScale" priority="10">
      <colorScale>
        <cfvo type="num" val="1"/>
        <cfvo type="percentile" val="50"/>
        <cfvo type="num" val="4"/>
        <color rgb="FFF8696B"/>
        <color rgb="FFFFEB84"/>
        <color rgb="FF63BE7B"/>
      </colorScale>
    </cfRule>
    <cfRule type="colorScale" priority="11">
      <colorScale>
        <cfvo type="num" val="1"/>
        <cfvo type="num" val="4"/>
        <color rgb="FFFF7128"/>
        <color rgb="FFFFEF9C"/>
      </colorScale>
    </cfRule>
  </conditionalFormatting>
  <dataValidations count="1">
    <dataValidation type="list" allowBlank="1" showInputMessage="1" showErrorMessage="1" sqref="H10:H13 K10:K13" xr:uid="{2F47A236-E6BE-40B1-9FC3-8A4A5704A508}">
      <formula1>"1,2,3,4"</formula1>
    </dataValidation>
  </dataValidation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E9A02-E059-41AA-AD31-48899242B768}">
  <dimension ref="B4:O14"/>
  <sheetViews>
    <sheetView topLeftCell="A14" zoomScale="85" zoomScaleNormal="85" workbookViewId="0">
      <selection activeCell="G14" sqref="G14"/>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31</v>
      </c>
      <c r="O5" s="11" t="e">
        <f>AVERAGE(H10:H14)</f>
        <v>#DIV/0!</v>
      </c>
    </row>
    <row r="6" spans="2:15" ht="44.25" customHeight="1" thickBot="1" x14ac:dyDescent="0.3">
      <c r="B6" s="26" t="s">
        <v>12</v>
      </c>
      <c r="C6" s="40" t="s">
        <v>101</v>
      </c>
      <c r="N6" s="23" t="s">
        <v>32</v>
      </c>
      <c r="O6" s="12" t="e">
        <f>AVERAGE(K10:K14)</f>
        <v>#DIV/0!</v>
      </c>
    </row>
    <row r="7" spans="2:15" ht="15.75" thickBot="1" x14ac:dyDescent="0.3"/>
    <row r="8" spans="2:15" ht="19.5" customHeight="1" x14ac:dyDescent="0.25">
      <c r="B8" s="212" t="s">
        <v>30</v>
      </c>
      <c r="C8" s="213"/>
      <c r="D8" s="214" t="s">
        <v>14</v>
      </c>
      <c r="E8" s="204"/>
      <c r="F8" s="204"/>
      <c r="G8" s="215"/>
      <c r="H8" s="206" t="s">
        <v>15</v>
      </c>
      <c r="I8" s="207"/>
      <c r="J8" s="208"/>
      <c r="K8" s="209" t="s">
        <v>16</v>
      </c>
      <c r="L8" s="210"/>
      <c r="M8" s="210"/>
      <c r="N8" s="210"/>
      <c r="O8" s="211"/>
    </row>
    <row r="9" spans="2:15" ht="15.75" thickBot="1" x14ac:dyDescent="0.3">
      <c r="B9" s="46" t="s">
        <v>0</v>
      </c>
      <c r="C9" s="45" t="s">
        <v>1</v>
      </c>
      <c r="D9" s="41" t="s">
        <v>2</v>
      </c>
      <c r="E9" s="7" t="s">
        <v>3</v>
      </c>
      <c r="F9" s="7" t="s">
        <v>28</v>
      </c>
      <c r="G9" s="50" t="s">
        <v>4</v>
      </c>
      <c r="H9" s="29" t="s">
        <v>5</v>
      </c>
      <c r="I9" s="8" t="s">
        <v>6</v>
      </c>
      <c r="J9" s="20" t="s">
        <v>7</v>
      </c>
      <c r="K9" s="18" t="s">
        <v>8</v>
      </c>
      <c r="L9" s="9" t="s">
        <v>29</v>
      </c>
      <c r="M9" s="9" t="s">
        <v>9</v>
      </c>
      <c r="N9" s="9" t="s">
        <v>17</v>
      </c>
      <c r="O9" s="10" t="s">
        <v>18</v>
      </c>
    </row>
    <row r="10" spans="2:15" ht="409.5" x14ac:dyDescent="0.25">
      <c r="B10" s="47" t="s">
        <v>95</v>
      </c>
      <c r="C10" s="48" t="s">
        <v>103</v>
      </c>
      <c r="D10" s="34" t="s">
        <v>123</v>
      </c>
      <c r="E10" s="3" t="s">
        <v>122</v>
      </c>
      <c r="F10" s="3" t="s">
        <v>113</v>
      </c>
      <c r="G10" s="51" t="s">
        <v>112</v>
      </c>
      <c r="H10" s="95"/>
      <c r="I10" s="96"/>
      <c r="J10" s="97"/>
      <c r="K10" s="98"/>
      <c r="L10" s="99">
        <f>K10-H10</f>
        <v>0</v>
      </c>
      <c r="M10" s="100"/>
      <c r="N10" s="100"/>
      <c r="O10" s="97"/>
    </row>
    <row r="11" spans="2:15" ht="409.5" x14ac:dyDescent="0.25">
      <c r="B11" s="2" t="s">
        <v>96</v>
      </c>
      <c r="C11" s="32" t="s">
        <v>104</v>
      </c>
      <c r="D11" s="35" t="s">
        <v>124</v>
      </c>
      <c r="E11" s="30" t="s">
        <v>121</v>
      </c>
      <c r="F11" s="30" t="s">
        <v>114</v>
      </c>
      <c r="G11" s="52" t="s">
        <v>111</v>
      </c>
      <c r="H11" s="95"/>
      <c r="I11" s="109"/>
      <c r="J11" s="110"/>
      <c r="K11" s="98"/>
      <c r="L11" s="99">
        <f>K11-H11</f>
        <v>0</v>
      </c>
      <c r="M11" s="109"/>
      <c r="N11" s="109"/>
      <c r="O11" s="110"/>
    </row>
    <row r="12" spans="2:15" ht="409.5" x14ac:dyDescent="0.25">
      <c r="B12" s="2" t="s">
        <v>97</v>
      </c>
      <c r="C12" s="32" t="s">
        <v>105</v>
      </c>
      <c r="D12" s="35" t="s">
        <v>125</v>
      </c>
      <c r="E12" s="30" t="s">
        <v>120</v>
      </c>
      <c r="F12" s="30" t="s">
        <v>115</v>
      </c>
      <c r="G12" s="52" t="s">
        <v>110</v>
      </c>
      <c r="H12" s="95"/>
      <c r="I12" s="109"/>
      <c r="J12" s="110"/>
      <c r="K12" s="98"/>
      <c r="L12" s="99">
        <f>K12-H12</f>
        <v>0</v>
      </c>
      <c r="M12" s="109"/>
      <c r="N12" s="109"/>
      <c r="O12" s="110"/>
    </row>
    <row r="13" spans="2:15" ht="409.5" x14ac:dyDescent="0.25">
      <c r="B13" s="31" t="s">
        <v>98</v>
      </c>
      <c r="C13" s="32" t="s">
        <v>106</v>
      </c>
      <c r="D13" s="44" t="s">
        <v>126</v>
      </c>
      <c r="E13" s="43" t="s">
        <v>119</v>
      </c>
      <c r="F13" s="43" t="s">
        <v>116</v>
      </c>
      <c r="G13" s="49" t="s">
        <v>109</v>
      </c>
      <c r="H13" s="111"/>
      <c r="I13" s="115"/>
      <c r="J13" s="116"/>
      <c r="K13" s="117"/>
      <c r="L13" s="99">
        <f>K13-H13</f>
        <v>0</v>
      </c>
      <c r="M13" s="115"/>
      <c r="N13" s="115"/>
      <c r="O13" s="116"/>
    </row>
    <row r="14" spans="2:15" ht="409.6" thickBot="1" x14ac:dyDescent="0.3">
      <c r="B14" s="38" t="s">
        <v>99</v>
      </c>
      <c r="C14" s="17" t="s">
        <v>107</v>
      </c>
      <c r="D14" s="36" t="s">
        <v>127</v>
      </c>
      <c r="E14" s="5" t="s">
        <v>118</v>
      </c>
      <c r="F14" s="5" t="s">
        <v>117</v>
      </c>
      <c r="G14" s="53" t="s">
        <v>108</v>
      </c>
      <c r="H14" s="113"/>
      <c r="I14" s="104"/>
      <c r="J14" s="103"/>
      <c r="K14" s="114"/>
      <c r="L14" s="112">
        <f>K14-H14</f>
        <v>0</v>
      </c>
      <c r="M14" s="104"/>
      <c r="N14" s="104"/>
      <c r="O14" s="103"/>
    </row>
  </sheetData>
  <mergeCells count="4">
    <mergeCell ref="B8:C8"/>
    <mergeCell ref="D8:G8"/>
    <mergeCell ref="H8:J8"/>
    <mergeCell ref="K8:O8"/>
  </mergeCells>
  <conditionalFormatting sqref="H10:H14">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4">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dataValidations count="1">
    <dataValidation type="list" allowBlank="1" showInputMessage="1" showErrorMessage="1" sqref="H10:H14 K10:K14" xr:uid="{F443A025-DB87-44CD-8AEC-15F19A6A1A9F}">
      <formula1>"1,2,3,4"</formula1>
    </dataValidation>
  </dataValidation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B317C-5060-4996-8268-75D6E1FADB76}">
  <dimension ref="B4:O14"/>
  <sheetViews>
    <sheetView topLeftCell="A14" zoomScale="60" zoomScaleNormal="60" workbookViewId="0">
      <selection activeCell="G14" sqref="G14"/>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31</v>
      </c>
      <c r="O5" s="11" t="e">
        <f>AVERAGE(H10:H14)</f>
        <v>#DIV/0!</v>
      </c>
    </row>
    <row r="6" spans="2:15" ht="44.25" customHeight="1" thickBot="1" x14ac:dyDescent="0.3">
      <c r="B6" s="26" t="s">
        <v>12</v>
      </c>
      <c r="C6" s="40" t="s">
        <v>102</v>
      </c>
      <c r="N6" s="23" t="s">
        <v>32</v>
      </c>
      <c r="O6" s="12" t="e">
        <f>AVERAGE(K10:K14)</f>
        <v>#DIV/0!</v>
      </c>
    </row>
    <row r="7" spans="2:15" ht="15.75" thickBot="1" x14ac:dyDescent="0.3"/>
    <row r="8" spans="2:15" ht="19.5" customHeight="1" x14ac:dyDescent="0.25">
      <c r="B8" s="212" t="s">
        <v>30</v>
      </c>
      <c r="C8" s="213"/>
      <c r="D8" s="203" t="s">
        <v>14</v>
      </c>
      <c r="E8" s="204"/>
      <c r="F8" s="204"/>
      <c r="G8" s="215"/>
      <c r="H8" s="206" t="s">
        <v>15</v>
      </c>
      <c r="I8" s="207"/>
      <c r="J8" s="208"/>
      <c r="K8" s="209" t="s">
        <v>16</v>
      </c>
      <c r="L8" s="210"/>
      <c r="M8" s="210"/>
      <c r="N8" s="210"/>
      <c r="O8" s="211"/>
    </row>
    <row r="9" spans="2:15" ht="15.75" thickBot="1" x14ac:dyDescent="0.3">
      <c r="B9" s="6" t="s">
        <v>0</v>
      </c>
      <c r="C9" s="37" t="s">
        <v>1</v>
      </c>
      <c r="D9" s="33" t="s">
        <v>2</v>
      </c>
      <c r="E9" s="7" t="s">
        <v>3</v>
      </c>
      <c r="F9" s="7" t="s">
        <v>28</v>
      </c>
      <c r="G9" s="50" t="s">
        <v>4</v>
      </c>
      <c r="H9" s="29" t="s">
        <v>5</v>
      </c>
      <c r="I9" s="8" t="s">
        <v>6</v>
      </c>
      <c r="J9" s="20" t="s">
        <v>7</v>
      </c>
      <c r="K9" s="18" t="s">
        <v>8</v>
      </c>
      <c r="L9" s="9" t="s">
        <v>29</v>
      </c>
      <c r="M9" s="9" t="s">
        <v>9</v>
      </c>
      <c r="N9" s="9" t="s">
        <v>17</v>
      </c>
      <c r="O9" s="10" t="s">
        <v>18</v>
      </c>
    </row>
    <row r="10" spans="2:15" ht="195" x14ac:dyDescent="0.25">
      <c r="B10" s="2" t="s">
        <v>128</v>
      </c>
      <c r="C10" s="16" t="s">
        <v>133</v>
      </c>
      <c r="D10" s="34" t="s">
        <v>149</v>
      </c>
      <c r="E10" s="3" t="s">
        <v>148</v>
      </c>
      <c r="F10" s="3" t="s">
        <v>142</v>
      </c>
      <c r="G10" s="51" t="s">
        <v>141</v>
      </c>
      <c r="H10" s="95"/>
      <c r="I10" s="96"/>
      <c r="J10" s="97"/>
      <c r="K10" s="98"/>
      <c r="L10" s="99">
        <f>K10-H10</f>
        <v>0</v>
      </c>
      <c r="M10" s="100"/>
      <c r="N10" s="100"/>
      <c r="O10" s="97"/>
    </row>
    <row r="11" spans="2:15" ht="270" x14ac:dyDescent="0.25">
      <c r="B11" s="31" t="s">
        <v>129</v>
      </c>
      <c r="C11" s="32" t="s">
        <v>134</v>
      </c>
      <c r="D11" s="35" t="s">
        <v>150</v>
      </c>
      <c r="E11" s="30" t="s">
        <v>147</v>
      </c>
      <c r="F11" s="30" t="s">
        <v>346</v>
      </c>
      <c r="G11" s="52" t="s">
        <v>347</v>
      </c>
      <c r="H11" s="95"/>
      <c r="I11" s="109"/>
      <c r="J11" s="110"/>
      <c r="K11" s="98"/>
      <c r="L11" s="99">
        <f>K11-H11</f>
        <v>0</v>
      </c>
      <c r="M11" s="109"/>
      <c r="N11" s="109"/>
      <c r="O11" s="110"/>
    </row>
    <row r="12" spans="2:15" ht="270" x14ac:dyDescent="0.25">
      <c r="B12" s="31" t="s">
        <v>130</v>
      </c>
      <c r="C12" s="32" t="s">
        <v>135</v>
      </c>
      <c r="D12" s="35" t="s">
        <v>151</v>
      </c>
      <c r="E12" s="30" t="s">
        <v>348</v>
      </c>
      <c r="F12" s="30" t="s">
        <v>349</v>
      </c>
      <c r="G12" s="52" t="s">
        <v>140</v>
      </c>
      <c r="H12" s="95"/>
      <c r="I12" s="109"/>
      <c r="J12" s="110"/>
      <c r="K12" s="98"/>
      <c r="L12" s="99">
        <f>K12-H12</f>
        <v>0</v>
      </c>
      <c r="M12" s="109"/>
      <c r="N12" s="109"/>
      <c r="O12" s="110"/>
    </row>
    <row r="13" spans="2:15" ht="285" x14ac:dyDescent="0.25">
      <c r="B13" s="31" t="s">
        <v>131</v>
      </c>
      <c r="C13" s="32" t="s">
        <v>136</v>
      </c>
      <c r="D13" s="44" t="s">
        <v>152</v>
      </c>
      <c r="E13" s="43" t="s">
        <v>146</v>
      </c>
      <c r="F13" s="43" t="s">
        <v>143</v>
      </c>
      <c r="G13" s="49" t="s">
        <v>139</v>
      </c>
      <c r="H13" s="111"/>
      <c r="I13" s="115"/>
      <c r="J13" s="116"/>
      <c r="K13" s="117"/>
      <c r="L13" s="99">
        <f>K13-H13</f>
        <v>0</v>
      </c>
      <c r="M13" s="115"/>
      <c r="N13" s="115"/>
      <c r="O13" s="116"/>
    </row>
    <row r="14" spans="2:15" ht="409.6" thickBot="1" x14ac:dyDescent="0.3">
      <c r="B14" s="38" t="s">
        <v>132</v>
      </c>
      <c r="C14" s="17" t="s">
        <v>137</v>
      </c>
      <c r="D14" s="36" t="s">
        <v>153</v>
      </c>
      <c r="E14" s="5" t="s">
        <v>145</v>
      </c>
      <c r="F14" s="5" t="s">
        <v>144</v>
      </c>
      <c r="G14" s="53" t="s">
        <v>138</v>
      </c>
      <c r="H14" s="113"/>
      <c r="I14" s="104"/>
      <c r="J14" s="103"/>
      <c r="K14" s="114"/>
      <c r="L14" s="112">
        <f>K14-H14</f>
        <v>0</v>
      </c>
      <c r="M14" s="104"/>
      <c r="N14" s="104"/>
      <c r="O14" s="103"/>
    </row>
  </sheetData>
  <mergeCells count="4">
    <mergeCell ref="B8:C8"/>
    <mergeCell ref="D8:G8"/>
    <mergeCell ref="H8:J8"/>
    <mergeCell ref="K8:O8"/>
  </mergeCells>
  <conditionalFormatting sqref="H10:H14">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4">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dataValidations count="1">
    <dataValidation type="list" allowBlank="1" showInputMessage="1" showErrorMessage="1" sqref="H10:H14 K10:K14" xr:uid="{5DA6ACC4-E3F0-4981-921C-D6CFA8386061}">
      <formula1>"1,2,3,4"</formula1>
    </dataValidation>
  </dataValidation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C4B7-01BF-4FDD-BAEA-DC7DADCDFFDD}">
  <dimension ref="B4:O12"/>
  <sheetViews>
    <sheetView topLeftCell="A12" zoomScale="60" zoomScaleNormal="60" workbookViewId="0">
      <selection activeCell="G12" sqref="G12"/>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50</v>
      </c>
      <c r="N5" s="22" t="s">
        <v>31</v>
      </c>
      <c r="O5" s="11" t="e">
        <f>AVERAGE(H10:H12)</f>
        <v>#DIV/0!</v>
      </c>
    </row>
    <row r="6" spans="2:15" ht="44.25" customHeight="1" thickBot="1" x14ac:dyDescent="0.3">
      <c r="B6" s="26" t="s">
        <v>12</v>
      </c>
      <c r="C6" s="40" t="s">
        <v>154</v>
      </c>
      <c r="N6" s="23" t="s">
        <v>32</v>
      </c>
      <c r="O6" s="12" t="e">
        <f>AVERAGE(K10:K12)</f>
        <v>#DIV/0!</v>
      </c>
    </row>
    <row r="7" spans="2:15" ht="15.75" thickBot="1" x14ac:dyDescent="0.3"/>
    <row r="8" spans="2:15" ht="19.5" customHeight="1" x14ac:dyDescent="0.25">
      <c r="B8" s="212" t="s">
        <v>30</v>
      </c>
      <c r="C8" s="213"/>
      <c r="D8" s="203" t="s">
        <v>14</v>
      </c>
      <c r="E8" s="204"/>
      <c r="F8" s="204"/>
      <c r="G8" s="215"/>
      <c r="H8" s="206" t="s">
        <v>15</v>
      </c>
      <c r="I8" s="207"/>
      <c r="J8" s="208"/>
      <c r="K8" s="209" t="s">
        <v>16</v>
      </c>
      <c r="L8" s="210"/>
      <c r="M8" s="210"/>
      <c r="N8" s="210"/>
      <c r="O8" s="211"/>
    </row>
    <row r="9" spans="2:15" ht="15.75" thickBot="1" x14ac:dyDescent="0.3">
      <c r="B9" s="46" t="s">
        <v>0</v>
      </c>
      <c r="C9" s="45" t="s">
        <v>1</v>
      </c>
      <c r="D9" s="33" t="s">
        <v>2</v>
      </c>
      <c r="E9" s="7" t="s">
        <v>3</v>
      </c>
      <c r="F9" s="7" t="s">
        <v>28</v>
      </c>
      <c r="G9" s="50" t="s">
        <v>4</v>
      </c>
      <c r="H9" s="29" t="s">
        <v>5</v>
      </c>
      <c r="I9" s="8" t="s">
        <v>6</v>
      </c>
      <c r="J9" s="20" t="s">
        <v>7</v>
      </c>
      <c r="K9" s="18" t="s">
        <v>8</v>
      </c>
      <c r="L9" s="9" t="s">
        <v>29</v>
      </c>
      <c r="M9" s="9" t="s">
        <v>9</v>
      </c>
      <c r="N9" s="9" t="s">
        <v>17</v>
      </c>
      <c r="O9" s="10" t="s">
        <v>18</v>
      </c>
    </row>
    <row r="10" spans="2:15" ht="409.5" x14ac:dyDescent="0.25">
      <c r="B10" s="47" t="s">
        <v>155</v>
      </c>
      <c r="C10" s="48" t="s">
        <v>160</v>
      </c>
      <c r="D10" s="34" t="s">
        <v>172</v>
      </c>
      <c r="E10" s="3" t="s">
        <v>167</v>
      </c>
      <c r="F10" s="3" t="s">
        <v>166</v>
      </c>
      <c r="G10" s="51" t="s">
        <v>161</v>
      </c>
      <c r="H10" s="95"/>
      <c r="I10" s="96"/>
      <c r="J10" s="97"/>
      <c r="K10" s="98"/>
      <c r="L10" s="99">
        <f>K10-H10</f>
        <v>0</v>
      </c>
      <c r="M10" s="100"/>
      <c r="N10" s="100"/>
      <c r="O10" s="97"/>
    </row>
    <row r="11" spans="2:15" ht="409.5" x14ac:dyDescent="0.25">
      <c r="B11" s="31" t="s">
        <v>157</v>
      </c>
      <c r="C11" s="32" t="s">
        <v>159</v>
      </c>
      <c r="D11" s="35" t="s">
        <v>171</v>
      </c>
      <c r="E11" s="30" t="s">
        <v>168</v>
      </c>
      <c r="F11" s="30" t="s">
        <v>165</v>
      </c>
      <c r="G11" s="52" t="s">
        <v>162</v>
      </c>
      <c r="H11" s="95"/>
      <c r="I11" s="109"/>
      <c r="J11" s="110"/>
      <c r="K11" s="98"/>
      <c r="L11" s="99">
        <f>K11-H11</f>
        <v>0</v>
      </c>
      <c r="M11" s="109"/>
      <c r="N11" s="109"/>
      <c r="O11" s="110"/>
    </row>
    <row r="12" spans="2:15" ht="409.6" thickBot="1" x14ac:dyDescent="0.3">
      <c r="B12" s="4" t="s">
        <v>156</v>
      </c>
      <c r="C12" s="17" t="s">
        <v>158</v>
      </c>
      <c r="D12" s="36" t="s">
        <v>170</v>
      </c>
      <c r="E12" s="5" t="s">
        <v>169</v>
      </c>
      <c r="F12" s="5" t="s">
        <v>164</v>
      </c>
      <c r="G12" s="53" t="s">
        <v>163</v>
      </c>
      <c r="H12" s="113"/>
      <c r="I12" s="104"/>
      <c r="J12" s="103"/>
      <c r="K12" s="114"/>
      <c r="L12" s="112">
        <f>K12-H12</f>
        <v>0</v>
      </c>
      <c r="M12" s="104"/>
      <c r="N12" s="104"/>
      <c r="O12" s="103"/>
    </row>
  </sheetData>
  <mergeCells count="4">
    <mergeCell ref="B8:C8"/>
    <mergeCell ref="D8:G8"/>
    <mergeCell ref="H8:J8"/>
    <mergeCell ref="K8:O8"/>
  </mergeCells>
  <conditionalFormatting sqref="H10:H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2">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dataValidations count="1">
    <dataValidation type="list" allowBlank="1" showInputMessage="1" showErrorMessage="1" sqref="H10:H12 K10:K12" xr:uid="{F69014C0-C097-4B5F-B290-781419FBF9CB}">
      <formula1>"1,2,3,4"</formula1>
    </dataValidation>
  </dataValidations>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72E4A-EBB9-4B54-B66F-E537826EBAFD}">
  <dimension ref="B4:O12"/>
  <sheetViews>
    <sheetView topLeftCell="A12" zoomScale="60" zoomScaleNormal="60" workbookViewId="0">
      <selection activeCell="G12" sqref="G12"/>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50</v>
      </c>
      <c r="N5" s="22" t="s">
        <v>31</v>
      </c>
      <c r="O5" s="11" t="e">
        <f>AVERAGE(H10:H12)</f>
        <v>#DIV/0!</v>
      </c>
    </row>
    <row r="6" spans="2:15" ht="44.25" customHeight="1" thickBot="1" x14ac:dyDescent="0.3">
      <c r="B6" s="26" t="s">
        <v>12</v>
      </c>
      <c r="C6" s="40" t="s">
        <v>173</v>
      </c>
      <c r="N6" s="23" t="s">
        <v>32</v>
      </c>
      <c r="O6" s="12" t="e">
        <f>AVERAGE(K10:K12)</f>
        <v>#DIV/0!</v>
      </c>
    </row>
    <row r="7" spans="2:15" ht="15.75" thickBot="1" x14ac:dyDescent="0.3"/>
    <row r="8" spans="2:15" ht="19.5" customHeight="1" x14ac:dyDescent="0.25">
      <c r="B8" s="212" t="s">
        <v>30</v>
      </c>
      <c r="C8" s="213"/>
      <c r="D8" s="203" t="s">
        <v>14</v>
      </c>
      <c r="E8" s="204"/>
      <c r="F8" s="204"/>
      <c r="G8" s="215"/>
      <c r="H8" s="206" t="s">
        <v>15</v>
      </c>
      <c r="I8" s="207"/>
      <c r="J8" s="208"/>
      <c r="K8" s="209" t="s">
        <v>16</v>
      </c>
      <c r="L8" s="210"/>
      <c r="M8" s="210"/>
      <c r="N8" s="210"/>
      <c r="O8" s="211"/>
    </row>
    <row r="9" spans="2:15" ht="15.75" thickBot="1" x14ac:dyDescent="0.3">
      <c r="B9" s="46" t="s">
        <v>0</v>
      </c>
      <c r="C9" s="45" t="s">
        <v>1</v>
      </c>
      <c r="D9" s="33" t="s">
        <v>2</v>
      </c>
      <c r="E9" s="7" t="s">
        <v>3</v>
      </c>
      <c r="F9" s="7" t="s">
        <v>28</v>
      </c>
      <c r="G9" s="50" t="s">
        <v>4</v>
      </c>
      <c r="H9" s="29" t="s">
        <v>5</v>
      </c>
      <c r="I9" s="8" t="s">
        <v>6</v>
      </c>
      <c r="J9" s="20" t="s">
        <v>7</v>
      </c>
      <c r="K9" s="18" t="s">
        <v>8</v>
      </c>
      <c r="L9" s="9" t="s">
        <v>29</v>
      </c>
      <c r="M9" s="9" t="s">
        <v>9</v>
      </c>
      <c r="N9" s="9" t="s">
        <v>17</v>
      </c>
      <c r="O9" s="10" t="s">
        <v>18</v>
      </c>
    </row>
    <row r="10" spans="2:15" ht="360" x14ac:dyDescent="0.25">
      <c r="B10" s="47" t="s">
        <v>174</v>
      </c>
      <c r="C10" s="48" t="s">
        <v>177</v>
      </c>
      <c r="D10" s="34" t="s">
        <v>181</v>
      </c>
      <c r="E10" s="3" t="s">
        <v>180</v>
      </c>
      <c r="F10" s="3" t="s">
        <v>179</v>
      </c>
      <c r="G10" s="51" t="s">
        <v>178</v>
      </c>
      <c r="H10" s="95"/>
      <c r="I10" s="96"/>
      <c r="J10" s="97"/>
      <c r="K10" s="98"/>
      <c r="L10" s="99">
        <f>K10-H10</f>
        <v>0</v>
      </c>
      <c r="M10" s="100"/>
      <c r="N10" s="100"/>
      <c r="O10" s="97"/>
    </row>
    <row r="11" spans="2:15" ht="330" x14ac:dyDescent="0.25">
      <c r="B11" s="31" t="s">
        <v>175</v>
      </c>
      <c r="C11" s="32" t="s">
        <v>186</v>
      </c>
      <c r="D11" s="35" t="s">
        <v>182</v>
      </c>
      <c r="E11" s="30" t="s">
        <v>183</v>
      </c>
      <c r="F11" s="30" t="s">
        <v>184</v>
      </c>
      <c r="G11" s="52" t="s">
        <v>185</v>
      </c>
      <c r="H11" s="95"/>
      <c r="I11" s="109"/>
      <c r="J11" s="110"/>
      <c r="K11" s="98"/>
      <c r="L11" s="99">
        <f>K11-H11</f>
        <v>0</v>
      </c>
      <c r="M11" s="109"/>
      <c r="N11" s="109"/>
      <c r="O11" s="110"/>
    </row>
    <row r="12" spans="2:15" ht="390.75" thickBot="1" x14ac:dyDescent="0.3">
      <c r="B12" s="4" t="s">
        <v>176</v>
      </c>
      <c r="C12" s="17" t="s">
        <v>187</v>
      </c>
      <c r="D12" s="36" t="s">
        <v>188</v>
      </c>
      <c r="E12" s="5" t="s">
        <v>189</v>
      </c>
      <c r="F12" s="5" t="s">
        <v>190</v>
      </c>
      <c r="G12" s="53" t="s">
        <v>191</v>
      </c>
      <c r="H12" s="113"/>
      <c r="I12" s="104"/>
      <c r="J12" s="103"/>
      <c r="K12" s="114"/>
      <c r="L12" s="112">
        <f>K12-H12</f>
        <v>0</v>
      </c>
      <c r="M12" s="104"/>
      <c r="N12" s="104"/>
      <c r="O12" s="103"/>
    </row>
  </sheetData>
  <mergeCells count="4">
    <mergeCell ref="B8:C8"/>
    <mergeCell ref="D8:G8"/>
    <mergeCell ref="H8:J8"/>
    <mergeCell ref="K8:O8"/>
  </mergeCells>
  <conditionalFormatting sqref="H10:H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2">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dataValidations count="1">
    <dataValidation type="list" allowBlank="1" showInputMessage="1" showErrorMessage="1" sqref="H10:H12 K10:K12" xr:uid="{8449B72E-812B-4140-A206-5D7B47BB349E}">
      <formula1>"1,2,3,4"</formula1>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14</vt:i4>
      </vt:variant>
    </vt:vector>
  </HeadingPairs>
  <TitlesOfParts>
    <vt:vector size="14" baseType="lpstr">
      <vt:lpstr>OBJETIVOS - CAPA</vt:lpstr>
      <vt:lpstr>PERFIL</vt:lpstr>
      <vt:lpstr>1.1 INSTITUCIONALIDADE</vt:lpstr>
      <vt:lpstr>1.2 CAPACIDADES E GARANTIAS DA </vt:lpstr>
      <vt:lpstr>1.3 CAPACIDADES E GARANTIAS DO </vt:lpstr>
      <vt:lpstr>1.4 PLANEJAMENTO E GESTÃO EFICI</vt:lpstr>
      <vt:lpstr>1.5 INFRAESTRUTURA E ACESSIBILI</vt:lpstr>
      <vt:lpstr>2.1 GOVERNANÇA DE SERVIÇOS</vt:lpstr>
      <vt:lpstr>2.2 TRANSPARÊNCIA E PRESTAÇÃO D</vt:lpstr>
      <vt:lpstr>2.3 PROCESSOS ESSENCIAIS</vt:lpstr>
      <vt:lpstr>2.4 GESTÃO ESTRATÉGICA DE INFOR</vt:lpstr>
      <vt:lpstr>3.1 BUSCA ATIVA DE INFORMAÇÕES</vt:lpstr>
      <vt:lpstr>3.2 CONSELHO DE USUÁRIOS</vt:lpstr>
      <vt:lpstr>3.3 ARTICULAÇÃO INTERINSTITUCIO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Gerhardt Lindenmayer</dc:creator>
  <cp:lastModifiedBy>Valmir Gomes Dias</cp:lastModifiedBy>
  <dcterms:created xsi:type="dcterms:W3CDTF">2021-03-06T21:02:26Z</dcterms:created>
  <dcterms:modified xsi:type="dcterms:W3CDTF">2023-12-13T15:09:42Z</dcterms:modified>
</cp:coreProperties>
</file>